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23895" windowHeight="5355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'стр.1_9'!$A$1:$DA$130</definedName>
    <definedName name="_xlnm.Print_Area" localSheetId="1">'стр.10_12'!$A$1:$DA$20</definedName>
  </definedNames>
  <calcPr fullCalcOnLoad="1"/>
</workbook>
</file>

<file path=xl/sharedStrings.xml><?xml version="1.0" encoding="utf-8"?>
<sst xmlns="http://schemas.openxmlformats.org/spreadsheetml/2006/main" count="308" uniqueCount="154">
  <si>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</si>
  <si>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</si>
  <si>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</si>
  <si>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</si>
  <si>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</si>
  <si>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</si>
  <si>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</si>
  <si>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</si>
  <si>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</si>
  <si>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</si>
  <si>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</si>
  <si>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</si>
  <si>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</si>
  <si>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</si>
  <si>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</si>
  <si>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</si>
  <si>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</si>
  <si>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</si>
  <si>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</si>
  <si>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</si>
  <si>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</si>
  <si>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</si>
  <si>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</si>
  <si>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</si>
  <si>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</si>
  <si>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</si>
  <si>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</si>
  <si>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</si>
  <si>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</si>
  <si>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</si>
  <si>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</si>
  <si>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</si>
  <si>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</si>
  <si>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</si>
  <si>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</si>
  <si>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</si>
  <si>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</si>
  <si>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</si>
  <si>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</si>
  <si>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</si>
  <si>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</si>
  <si>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</si>
  <si>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</si>
  <si>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</si>
  <si>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</si>
  <si>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</si>
  <si>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</si>
  <si>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</si>
  <si>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</si>
  <si>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</si>
  <si>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</si>
  <si>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</si>
  <si>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</si>
  <si>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</si>
  <si>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</si>
  <si>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</si>
  <si>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</si>
  <si>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</si>
  <si>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</si>
  <si>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</si>
  <si>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</si>
  <si>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</si>
  <si>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</si>
  <si>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</si>
  <si>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</si>
  <si>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</si>
  <si>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</si>
  <si>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</si>
  <si>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</si>
  <si>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</si>
  <si>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</si>
  <si>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</si>
  <si>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</si>
  <si>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</si>
  <si>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</si>
  <si>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</si>
  <si>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</si>
  <si>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</si>
  <si>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</si>
  <si>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</si>
  <si>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</si>
  <si>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</si>
  <si>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</si>
  <si>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</si>
  <si>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</si>
  <si>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</si>
  <si>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</si>
  <si>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</si>
  <si>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</si>
  <si>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</si>
  <si>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</si>
  <si>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</si>
  <si>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</si>
  <si>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</si>
  <si>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</si>
  <si>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</si>
  <si>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</si>
  <si>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</si>
  <si>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</si>
  <si>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</si>
  <si>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</si>
  <si>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</si>
  <si>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</si>
  <si>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</si>
  <si>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</si>
  <si>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</si>
  <si>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</si>
  <si>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</si>
  <si>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</si>
  <si>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</si>
  <si>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</si>
  <si>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</si>
  <si>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</si>
  <si>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</si>
  <si>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</si>
  <si>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</si>
  <si>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</si>
  <si>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</si>
  <si>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</si>
  <si>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</si>
  <si>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</si>
  <si>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</si>
  <si>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</si>
  <si>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</si>
  <si>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</si>
  <si>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</si>
  <si>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</si>
  <si>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</si>
  <si>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</si>
  <si>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</si>
  <si>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</si>
  <si>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Общество с ограниченной ответственностью  "Магнитогорская энергетическая компания"</t>
  </si>
  <si>
    <t>ООО "МЭК"</t>
  </si>
  <si>
    <t xml:space="preserve"> Челябинская область, г. Магнитогорск, ул. Советской Армии, 8/1</t>
  </si>
  <si>
    <t>7445020452</t>
  </si>
  <si>
    <t>785150001</t>
  </si>
  <si>
    <t>info@m-e-c.ru</t>
  </si>
  <si>
    <t>(3519) 49-74-00</t>
  </si>
  <si>
    <t>(3519) 49-74-01</t>
  </si>
  <si>
    <t>Постановление Министерства тарифного регулирования и энергетики Челябинской обл.  № 83/19 от 27.12.2021 г.</t>
  </si>
  <si>
    <t>нет</t>
  </si>
  <si>
    <t xml:space="preserve">346,46
</t>
  </si>
  <si>
    <t xml:space="preserve">180,01
</t>
  </si>
  <si>
    <t xml:space="preserve">115,49
</t>
  </si>
  <si>
    <t xml:space="preserve">607,32
</t>
  </si>
  <si>
    <t xml:space="preserve">305,36
</t>
  </si>
  <si>
    <t xml:space="preserve">202,44
</t>
  </si>
  <si>
    <t>населению и приравненным</t>
  </si>
  <si>
    <t>Довженок Александр Валерьевич</t>
  </si>
  <si>
    <t>2024</t>
  </si>
  <si>
    <t>Постановление Министерства тарифного регулирования и энергетики Челябинской обл.  № 98/2 от 22.11.2022 года</t>
  </si>
  <si>
    <t>Директор</t>
  </si>
  <si>
    <t>А.В. Довженок</t>
  </si>
  <si>
    <t>Директор                                                                                            А.В. Довженок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</si>
</sst>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49" fontId="6" fillId="0" borderId="12" xfId="42" applyNumberFormat="1" applyBorder="1" applyAlignment="1" applyProtection="1">
      <alignment horizontal="left"/>
      <protection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53" applyNumberFormat="1" applyFont="1" applyBorder="1" applyAlignment="1">
      <alignment horizontal="center" vertical="top" wrapText="1"/>
      <protection/>
    </xf>
    <xf numFmtId="0" fontId="3" fillId="0" borderId="12" xfId="53" applyNumberFormat="1" applyFont="1" applyBorder="1" applyAlignment="1">
      <alignment horizontal="center" vertical="top" wrapText="1"/>
      <protection/>
    </xf>
    <xf numFmtId="0" fontId="3" fillId="0" borderId="13" xfId="53" applyNumberFormat="1" applyFont="1" applyBorder="1" applyAlignment="1">
      <alignment horizontal="center" vertical="top" wrapText="1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-e-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9"/>
  <sheetViews>
    <sheetView tabSelected="1" zoomScaleSheetLayoutView="200" workbookViewId="0" topLeftCell="A1">
      <selection activeCell="DC126" sqref="DC126"/>
    </sheetView>
  </sheetViews>
  <sheetFormatPr defaultColWidth="0.875" defaultRowHeight="12.75"/>
  <cols>
    <col min="1" max="59" width="0.875" style="1" customWidth="1"/>
    <col min="60" max="60" width="5.625" style="1" bestFit="1" customWidth="1"/>
    <col min="61" max="63" width="0.875" style="1" customWidth="1"/>
    <col min="64" max="64" width="0.74609375" style="1" customWidth="1"/>
    <col min="65" max="69" width="0.875" style="1" hidden="1" customWidth="1"/>
    <col min="70" max="70" width="0.12890625" style="1" hidden="1" customWidth="1"/>
    <col min="71" max="71" width="0.74609375" style="1" hidden="1" customWidth="1"/>
    <col min="72" max="72" width="1.37890625" style="1" customWidth="1"/>
    <col min="73" max="87" width="0.875" style="1" customWidth="1"/>
    <col min="88" max="88" width="2.125" style="1" customWidth="1"/>
    <col min="89" max="105" width="0.875" style="1" customWidth="1"/>
    <col min="106" max="106" width="15.00390625" style="1" customWidth="1"/>
    <col min="107" max="107" width="6.00390625" style="1" bestFit="1" customWidth="1"/>
    <col min="108" max="108" width="4.875" style="1" customWidth="1"/>
    <col min="109" max="109" width="7.00390625" style="1" bestFit="1" customWidth="1"/>
    <col min="110" max="110" width="5.00390625" style="1" customWidth="1"/>
    <col min="111" max="16384" width="0.875" style="1" customWidth="1"/>
  </cols>
  <sheetData>
    <row r="1" s="2" customFormat="1" ht="12.75">
      <c r="BQ1" s="2" t="s">
        <v>4</v>
      </c>
    </row>
    <row r="2" spans="69:105" s="2" customFormat="1" ht="39.75" customHeight="1">
      <c r="BQ2" s="30" t="s">
        <v>5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3" customFormat="1" ht="24" customHeight="1">
      <c r="BQ4" s="29" t="s">
        <v>6</v>
      </c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6" ht="15.75">
      <c r="DA6" s="5"/>
    </row>
    <row r="8" spans="1:105" s="4" customFormat="1" ht="16.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4" customFormat="1" ht="16.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47:83" s="4" customFormat="1" ht="16.5">
      <c r="AU11" s="6" t="s">
        <v>9</v>
      </c>
      <c r="AV11" s="34" t="s">
        <v>149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4" t="s">
        <v>10</v>
      </c>
    </row>
    <row r="12" spans="1:105" s="4" customFormat="1" ht="16.5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4" spans="1:105" ht="15.75">
      <c r="A14" s="15" t="s">
        <v>131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2" customFormat="1" ht="12.75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15" t="s">
        <v>132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8" spans="1:105" ht="15.75">
      <c r="A18" s="36" t="s">
        <v>13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20" spans="1:105" ht="15.75">
      <c r="A20" s="1" t="s">
        <v>14</v>
      </c>
      <c r="AA20" s="31" t="s">
        <v>131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ht="15.75">
      <c r="A21" s="1" t="s">
        <v>15</v>
      </c>
      <c r="AH21" s="32" t="s">
        <v>132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ht="15.75">
      <c r="A22" s="1" t="s">
        <v>16</v>
      </c>
      <c r="X22" s="25" t="s">
        <v>133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ht="15.75">
      <c r="A23" s="1" t="s">
        <v>17</v>
      </c>
      <c r="X23" s="26" t="s">
        <v>133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15.75">
      <c r="A24" s="1" t="s">
        <v>18</v>
      </c>
      <c r="H24" s="25" t="s">
        <v>134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15.75">
      <c r="A25" s="1" t="s">
        <v>19</v>
      </c>
      <c r="H25" s="25" t="s">
        <v>135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15.75">
      <c r="A26" s="1" t="s">
        <v>20</v>
      </c>
      <c r="Z26" s="27" t="s">
        <v>148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15.75">
      <c r="A27" s="1" t="s">
        <v>21</v>
      </c>
      <c r="AF27" s="28" t="s">
        <v>136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15.75">
      <c r="A28" s="1" t="s">
        <v>22</v>
      </c>
      <c r="Z28" s="25" t="s">
        <v>137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 ht="15.75">
      <c r="A29" s="1" t="s">
        <v>23</v>
      </c>
      <c r="H29" s="25" t="s">
        <v>138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1" spans="1:105" ht="15.75">
      <c r="A31" s="36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52:105" ht="15.75">
      <c r="AZ32" s="15">
        <v>2022</v>
      </c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T32" s="15">
        <v>2023</v>
      </c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>
        <v>2024</v>
      </c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s="2" customFormat="1" ht="57" customHeight="1">
      <c r="A33" s="17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  <c r="AJ33" s="17" t="s">
        <v>1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 t="s">
        <v>2</v>
      </c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17" t="s">
        <v>118</v>
      </c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/>
      <c r="CK33" s="17" t="s">
        <v>3</v>
      </c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2" customFormat="1" ht="15">
      <c r="A34" s="37" t="s">
        <v>50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</row>
    <row r="35" spans="1:106" s="2" customFormat="1" ht="40.5" customHeight="1">
      <c r="A35" s="23" t="s">
        <v>25</v>
      </c>
      <c r="B35" s="24"/>
      <c r="C35" s="24"/>
      <c r="D35" s="24"/>
      <c r="E35" s="24"/>
      <c r="F35" s="24"/>
      <c r="G35" s="24"/>
      <c r="H35" s="40" t="s">
        <v>51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17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20">
        <v>4000393.964</v>
      </c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0">
        <v>4145855</v>
      </c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0">
        <f>CK37+CK87+CK97</f>
        <v>4455199.634</v>
      </c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12"/>
    </row>
    <row r="36" spans="1:106" s="2" customFormat="1" ht="15" customHeight="1">
      <c r="A36" s="23"/>
      <c r="B36" s="24"/>
      <c r="C36" s="24"/>
      <c r="D36" s="24"/>
      <c r="E36" s="24"/>
      <c r="F36" s="24"/>
      <c r="G36" s="24"/>
      <c r="H36" s="40" t="s">
        <v>40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17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  <c r="AZ36" s="20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0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2"/>
      <c r="CK36" s="20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12"/>
    </row>
    <row r="37" spans="1:107" s="2" customFormat="1" ht="17.25" customHeight="1">
      <c r="A37" s="23" t="s">
        <v>27</v>
      </c>
      <c r="B37" s="24"/>
      <c r="C37" s="24"/>
      <c r="D37" s="24"/>
      <c r="E37" s="24"/>
      <c r="F37" s="24"/>
      <c r="G37" s="24"/>
      <c r="H37" s="40" t="s">
        <v>147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17" t="s">
        <v>38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20">
        <v>421376.665</v>
      </c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0">
        <v>423735</v>
      </c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0">
        <v>423736</v>
      </c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12"/>
      <c r="DC37" s="12"/>
    </row>
    <row r="38" spans="1:106" s="2" customFormat="1" ht="27.75" customHeight="1">
      <c r="A38" s="23" t="s">
        <v>52</v>
      </c>
      <c r="B38" s="24"/>
      <c r="C38" s="24"/>
      <c r="D38" s="24"/>
      <c r="E38" s="24"/>
      <c r="F38" s="24"/>
      <c r="G38" s="24"/>
      <c r="H38" s="40" t="s">
        <v>53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7" t="s">
        <v>38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  <c r="AZ38" s="20">
        <v>421376.665</v>
      </c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20">
        <v>423735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0">
        <v>423736</v>
      </c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12"/>
    </row>
    <row r="39" spans="1:109" s="2" customFormat="1" ht="15" customHeight="1">
      <c r="A39" s="23"/>
      <c r="B39" s="24"/>
      <c r="C39" s="24"/>
      <c r="D39" s="24"/>
      <c r="E39" s="24"/>
      <c r="F39" s="24"/>
      <c r="G39" s="24"/>
      <c r="H39" s="40" t="s">
        <v>54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17" t="s">
        <v>38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20">
        <v>216970.615</v>
      </c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0">
        <v>216916</v>
      </c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2"/>
      <c r="CK39" s="20">
        <v>216918</v>
      </c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12"/>
      <c r="DC39" s="14"/>
      <c r="DD39" s="14"/>
      <c r="DE39" s="14"/>
    </row>
    <row r="40" spans="1:109" s="2" customFormat="1" ht="15" customHeight="1">
      <c r="A40" s="23"/>
      <c r="B40" s="24"/>
      <c r="C40" s="24"/>
      <c r="D40" s="24"/>
      <c r="E40" s="24"/>
      <c r="F40" s="24"/>
      <c r="G40" s="24"/>
      <c r="H40" s="40" t="s">
        <v>55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17" t="s">
        <v>38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9"/>
      <c r="AZ40" s="20">
        <v>204406.05</v>
      </c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0">
        <v>206819</v>
      </c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2"/>
      <c r="CK40" s="20">
        <v>206818</v>
      </c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12"/>
      <c r="DC40" s="14"/>
      <c r="DD40" s="14"/>
      <c r="DE40" s="14"/>
    </row>
    <row r="41" spans="1:106" s="2" customFormat="1" ht="15" customHeight="1">
      <c r="A41" s="23" t="s">
        <v>56</v>
      </c>
      <c r="B41" s="24"/>
      <c r="C41" s="24"/>
      <c r="D41" s="24"/>
      <c r="E41" s="24"/>
      <c r="F41" s="24"/>
      <c r="G41" s="24"/>
      <c r="H41" s="40" t="s">
        <v>57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7" t="s">
        <v>38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20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0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2"/>
      <c r="CK41" s="20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12"/>
    </row>
    <row r="42" spans="1:106" s="2" customFormat="1" ht="15" customHeight="1">
      <c r="A42" s="23"/>
      <c r="B42" s="24"/>
      <c r="C42" s="24"/>
      <c r="D42" s="24"/>
      <c r="E42" s="24"/>
      <c r="F42" s="24"/>
      <c r="G42" s="24"/>
      <c r="H42" s="40" t="s">
        <v>54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17" t="s">
        <v>38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9"/>
      <c r="AZ42" s="20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0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2"/>
      <c r="CK42" s="20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12"/>
    </row>
    <row r="43" spans="1:106" s="2" customFormat="1" ht="15" customHeight="1">
      <c r="A43" s="23"/>
      <c r="B43" s="24"/>
      <c r="C43" s="24"/>
      <c r="D43" s="24"/>
      <c r="E43" s="24"/>
      <c r="F43" s="24"/>
      <c r="G43" s="24"/>
      <c r="H43" s="40" t="s">
        <v>55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17" t="s">
        <v>38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20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0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2"/>
      <c r="CK43" s="20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12"/>
    </row>
    <row r="44" spans="1:106" s="2" customFormat="1" ht="15" customHeight="1">
      <c r="A44" s="23"/>
      <c r="B44" s="24"/>
      <c r="C44" s="24"/>
      <c r="D44" s="24"/>
      <c r="E44" s="24"/>
      <c r="F44" s="24"/>
      <c r="G44" s="24"/>
      <c r="H44" s="40" t="s">
        <v>40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17" t="s">
        <v>38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  <c r="AZ44" s="20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0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2"/>
      <c r="CK44" s="20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12"/>
    </row>
    <row r="45" spans="1:106" s="2" customFormat="1" ht="120" customHeight="1">
      <c r="A45" s="23" t="s">
        <v>58</v>
      </c>
      <c r="B45" s="24"/>
      <c r="C45" s="24"/>
      <c r="D45" s="24"/>
      <c r="E45" s="24"/>
      <c r="F45" s="24"/>
      <c r="G45" s="24"/>
      <c r="H45" s="40" t="s">
        <v>59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7" t="s">
        <v>38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  <c r="AZ45" s="20">
        <v>257259.727</v>
      </c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0">
        <v>258561</v>
      </c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0">
        <v>258670</v>
      </c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12"/>
    </row>
    <row r="46" spans="1:106" s="2" customFormat="1" ht="27.75" customHeight="1">
      <c r="A46" s="23" t="s">
        <v>26</v>
      </c>
      <c r="B46" s="24"/>
      <c r="C46" s="24"/>
      <c r="D46" s="24"/>
      <c r="E46" s="24"/>
      <c r="F46" s="24"/>
      <c r="G46" s="24"/>
      <c r="H46" s="40" t="s">
        <v>53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17" t="s">
        <v>38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9"/>
      <c r="AZ46" s="20">
        <v>257259.727</v>
      </c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0">
        <v>258561</v>
      </c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2"/>
      <c r="CK46" s="20">
        <v>258670</v>
      </c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12"/>
    </row>
    <row r="47" spans="1:106" s="2" customFormat="1" ht="15" customHeight="1">
      <c r="A47" s="23"/>
      <c r="B47" s="24"/>
      <c r="C47" s="24"/>
      <c r="D47" s="24"/>
      <c r="E47" s="24"/>
      <c r="F47" s="24"/>
      <c r="G47" s="24"/>
      <c r="H47" s="40" t="s">
        <v>54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7" t="s">
        <v>38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9"/>
      <c r="AZ47" s="20">
        <v>133380.984</v>
      </c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0">
        <v>133347</v>
      </c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2"/>
      <c r="CK47" s="20">
        <v>133330</v>
      </c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12"/>
    </row>
    <row r="48" spans="1:106" s="2" customFormat="1" ht="15" customHeight="1">
      <c r="A48" s="23"/>
      <c r="B48" s="24"/>
      <c r="C48" s="24"/>
      <c r="D48" s="24"/>
      <c r="E48" s="24"/>
      <c r="F48" s="24"/>
      <c r="G48" s="24"/>
      <c r="H48" s="40" t="s">
        <v>55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17" t="s">
        <v>38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9"/>
      <c r="AZ48" s="20">
        <v>123878.742</v>
      </c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0">
        <v>125214</v>
      </c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2"/>
      <c r="CK48" s="20">
        <v>125340</v>
      </c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12"/>
    </row>
    <row r="49" spans="1:106" s="2" customFormat="1" ht="15" customHeight="1">
      <c r="A49" s="23" t="s">
        <v>60</v>
      </c>
      <c r="B49" s="24"/>
      <c r="C49" s="24"/>
      <c r="D49" s="24"/>
      <c r="E49" s="24"/>
      <c r="F49" s="24"/>
      <c r="G49" s="24"/>
      <c r="H49" s="40" t="s">
        <v>57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7" t="s">
        <v>38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9"/>
      <c r="AZ49" s="20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0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2"/>
      <c r="CK49" s="20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12"/>
    </row>
    <row r="50" spans="1:106" s="2" customFormat="1" ht="15" customHeight="1">
      <c r="A50" s="23"/>
      <c r="B50" s="24"/>
      <c r="C50" s="24"/>
      <c r="D50" s="24"/>
      <c r="E50" s="24"/>
      <c r="F50" s="24"/>
      <c r="G50" s="24"/>
      <c r="H50" s="40" t="s">
        <v>54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17" t="s">
        <v>38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9"/>
      <c r="AZ50" s="20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0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2"/>
      <c r="CK50" s="20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12"/>
    </row>
    <row r="51" spans="1:106" s="2" customFormat="1" ht="15" customHeight="1">
      <c r="A51" s="23"/>
      <c r="B51" s="24"/>
      <c r="C51" s="24"/>
      <c r="D51" s="24"/>
      <c r="E51" s="24"/>
      <c r="F51" s="24"/>
      <c r="G51" s="24"/>
      <c r="H51" s="40" t="s">
        <v>55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17" t="s">
        <v>38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20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2"/>
      <c r="CK51" s="20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12"/>
    </row>
    <row r="52" spans="1:106" s="2" customFormat="1" ht="93" customHeight="1">
      <c r="A52" s="23" t="s">
        <v>61</v>
      </c>
      <c r="B52" s="24"/>
      <c r="C52" s="24"/>
      <c r="D52" s="24"/>
      <c r="E52" s="24"/>
      <c r="F52" s="24"/>
      <c r="G52" s="24"/>
      <c r="H52" s="40" t="s">
        <v>62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17" t="s">
        <v>38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9"/>
      <c r="AZ52" s="20">
        <v>70040.789</v>
      </c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0">
        <v>69669</v>
      </c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0">
        <v>70441</v>
      </c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12"/>
    </row>
    <row r="53" spans="1:106" s="2" customFormat="1" ht="27.75" customHeight="1">
      <c r="A53" s="23" t="s">
        <v>63</v>
      </c>
      <c r="B53" s="24"/>
      <c r="C53" s="24"/>
      <c r="D53" s="24"/>
      <c r="E53" s="24"/>
      <c r="F53" s="24"/>
      <c r="G53" s="24"/>
      <c r="H53" s="40" t="s">
        <v>53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17" t="s">
        <v>38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"/>
      <c r="AZ53" s="20">
        <v>70040.789</v>
      </c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20">
        <v>69669</v>
      </c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0">
        <v>70441</v>
      </c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  <c r="DB53" s="12"/>
    </row>
    <row r="54" spans="1:106" s="2" customFormat="1" ht="15" customHeight="1">
      <c r="A54" s="23"/>
      <c r="B54" s="24"/>
      <c r="C54" s="24"/>
      <c r="D54" s="24"/>
      <c r="E54" s="24"/>
      <c r="F54" s="24"/>
      <c r="G54" s="24"/>
      <c r="H54" s="40" t="s">
        <v>54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17" t="s">
        <v>38</v>
      </c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9"/>
      <c r="AZ54" s="20">
        <v>36291.307</v>
      </c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20">
        <v>36282</v>
      </c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2"/>
      <c r="CK54" s="20">
        <v>36291</v>
      </c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  <c r="DB54" s="12"/>
    </row>
    <row r="55" spans="1:106" s="2" customFormat="1" ht="15" customHeight="1">
      <c r="A55" s="23"/>
      <c r="B55" s="24"/>
      <c r="C55" s="24"/>
      <c r="D55" s="24"/>
      <c r="E55" s="24"/>
      <c r="F55" s="24"/>
      <c r="G55" s="24"/>
      <c r="H55" s="40" t="s">
        <v>55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17" t="s">
        <v>38</v>
      </c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9"/>
      <c r="AZ55" s="20">
        <v>33749.483</v>
      </c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20">
        <v>33387</v>
      </c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2"/>
      <c r="CK55" s="20">
        <v>34150</v>
      </c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  <c r="DB55" s="12"/>
    </row>
    <row r="56" spans="1:106" s="2" customFormat="1" ht="15" customHeight="1">
      <c r="A56" s="23" t="s">
        <v>64</v>
      </c>
      <c r="B56" s="24"/>
      <c r="C56" s="24"/>
      <c r="D56" s="24"/>
      <c r="E56" s="24"/>
      <c r="F56" s="24"/>
      <c r="G56" s="24"/>
      <c r="H56" s="40" t="s">
        <v>57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17" t="s">
        <v>38</v>
      </c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20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2"/>
      <c r="CK56" s="20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  <c r="DB56" s="12"/>
    </row>
    <row r="57" spans="1:106" s="2" customFormat="1" ht="15" customHeight="1">
      <c r="A57" s="23"/>
      <c r="B57" s="24"/>
      <c r="C57" s="24"/>
      <c r="D57" s="24"/>
      <c r="E57" s="24"/>
      <c r="F57" s="24"/>
      <c r="G57" s="24"/>
      <c r="H57" s="40" t="s">
        <v>54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17" t="s">
        <v>38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9"/>
      <c r="AZ57" s="20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0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2"/>
      <c r="CK57" s="20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  <c r="DB57" s="12"/>
    </row>
    <row r="58" spans="1:106" s="2" customFormat="1" ht="15" customHeight="1">
      <c r="A58" s="23"/>
      <c r="B58" s="24"/>
      <c r="C58" s="24"/>
      <c r="D58" s="24"/>
      <c r="E58" s="24"/>
      <c r="F58" s="24"/>
      <c r="G58" s="24"/>
      <c r="H58" s="40" t="s">
        <v>55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17" t="s">
        <v>38</v>
      </c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9"/>
      <c r="AZ58" s="20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20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2"/>
      <c r="CK58" s="20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  <c r="DB58" s="12"/>
    </row>
    <row r="59" spans="1:106" s="2" customFormat="1" ht="105" customHeight="1">
      <c r="A59" s="23" t="s">
        <v>65</v>
      </c>
      <c r="B59" s="24"/>
      <c r="C59" s="24"/>
      <c r="D59" s="24"/>
      <c r="E59" s="24"/>
      <c r="F59" s="24"/>
      <c r="G59" s="24"/>
      <c r="H59" s="40" t="s">
        <v>66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17" t="s">
        <v>38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9"/>
      <c r="AZ59" s="20">
        <v>395.231</v>
      </c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20">
        <v>155</v>
      </c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2"/>
      <c r="CK59" s="20">
        <v>396</v>
      </c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  <c r="DB59" s="12"/>
    </row>
    <row r="60" spans="1:106" s="2" customFormat="1" ht="27.75" customHeight="1">
      <c r="A60" s="23" t="s">
        <v>67</v>
      </c>
      <c r="B60" s="24"/>
      <c r="C60" s="24"/>
      <c r="D60" s="24"/>
      <c r="E60" s="24"/>
      <c r="F60" s="24"/>
      <c r="G60" s="24"/>
      <c r="H60" s="40" t="s">
        <v>53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17" t="s">
        <v>38</v>
      </c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9"/>
      <c r="AZ60" s="20">
        <v>395.231</v>
      </c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>
        <v>155</v>
      </c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2"/>
      <c r="CK60" s="20">
        <v>396</v>
      </c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  <c r="DB60" s="12"/>
    </row>
    <row r="61" spans="1:106" s="2" customFormat="1" ht="15" customHeight="1">
      <c r="A61" s="23"/>
      <c r="B61" s="24"/>
      <c r="C61" s="24"/>
      <c r="D61" s="24"/>
      <c r="E61" s="24"/>
      <c r="F61" s="24"/>
      <c r="G61" s="24"/>
      <c r="H61" s="40" t="s">
        <v>54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17" t="s">
        <v>38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9"/>
      <c r="AZ61" s="20">
        <v>78.226</v>
      </c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0">
        <v>78</v>
      </c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2"/>
      <c r="CK61" s="20">
        <v>78</v>
      </c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  <c r="DB61" s="12"/>
    </row>
    <row r="62" spans="1:106" s="2" customFormat="1" ht="15" customHeight="1">
      <c r="A62" s="23"/>
      <c r="B62" s="24"/>
      <c r="C62" s="24"/>
      <c r="D62" s="24"/>
      <c r="E62" s="24"/>
      <c r="F62" s="24"/>
      <c r="G62" s="24"/>
      <c r="H62" s="40" t="s">
        <v>55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17" t="s">
        <v>38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9"/>
      <c r="AZ62" s="20">
        <v>317.005</v>
      </c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20">
        <v>77</v>
      </c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2"/>
      <c r="CK62" s="20">
        <v>318</v>
      </c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  <c r="DB62" s="12"/>
    </row>
    <row r="63" spans="1:106" s="2" customFormat="1" ht="15" customHeight="1">
      <c r="A63" s="23" t="s">
        <v>68</v>
      </c>
      <c r="B63" s="24"/>
      <c r="C63" s="24"/>
      <c r="D63" s="24"/>
      <c r="E63" s="24"/>
      <c r="F63" s="24"/>
      <c r="G63" s="24"/>
      <c r="H63" s="40" t="s">
        <v>57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17" t="s">
        <v>38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9"/>
      <c r="AZ63" s="20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0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2"/>
      <c r="CK63" s="20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  <c r="DB63" s="12"/>
    </row>
    <row r="64" spans="1:106" s="2" customFormat="1" ht="15" customHeight="1">
      <c r="A64" s="23"/>
      <c r="B64" s="24"/>
      <c r="C64" s="24"/>
      <c r="D64" s="24"/>
      <c r="E64" s="24"/>
      <c r="F64" s="24"/>
      <c r="G64" s="24"/>
      <c r="H64" s="40" t="s">
        <v>54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17" t="s">
        <v>38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20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20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0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  <c r="DB64" s="12"/>
    </row>
    <row r="65" spans="1:106" s="2" customFormat="1" ht="15" customHeight="1">
      <c r="A65" s="23"/>
      <c r="B65" s="24"/>
      <c r="C65" s="24"/>
      <c r="D65" s="24"/>
      <c r="E65" s="24"/>
      <c r="F65" s="24"/>
      <c r="G65" s="24"/>
      <c r="H65" s="40" t="s">
        <v>55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17" t="s">
        <v>38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9"/>
      <c r="AZ65" s="20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2"/>
      <c r="CK65" s="20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  <c r="DB65" s="12"/>
    </row>
    <row r="66" spans="1:106" s="2" customFormat="1" ht="120" customHeight="1">
      <c r="A66" s="23" t="s">
        <v>69</v>
      </c>
      <c r="B66" s="24"/>
      <c r="C66" s="24"/>
      <c r="D66" s="24"/>
      <c r="E66" s="24"/>
      <c r="F66" s="24"/>
      <c r="G66" s="24"/>
      <c r="H66" s="40" t="s">
        <v>70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17" t="s">
        <v>38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9"/>
      <c r="AZ66" s="20">
        <v>9209.092</v>
      </c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0">
        <v>7471</v>
      </c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0">
        <v>9257</v>
      </c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  <c r="DB66" s="12"/>
    </row>
    <row r="67" spans="1:106" s="2" customFormat="1" ht="27.75" customHeight="1">
      <c r="A67" s="23" t="s">
        <v>71</v>
      </c>
      <c r="B67" s="24"/>
      <c r="C67" s="24"/>
      <c r="D67" s="24"/>
      <c r="E67" s="24"/>
      <c r="F67" s="24"/>
      <c r="G67" s="24"/>
      <c r="H67" s="40" t="s">
        <v>53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17" t="s">
        <v>38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9"/>
      <c r="AZ67" s="20">
        <v>9209.092</v>
      </c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20">
        <v>7471</v>
      </c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0">
        <v>9257</v>
      </c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  <c r="DB67" s="12"/>
    </row>
    <row r="68" spans="1:106" s="2" customFormat="1" ht="15" customHeight="1">
      <c r="A68" s="23"/>
      <c r="B68" s="24"/>
      <c r="C68" s="24"/>
      <c r="D68" s="24"/>
      <c r="E68" s="24"/>
      <c r="F68" s="24"/>
      <c r="G68" s="24"/>
      <c r="H68" s="40" t="s">
        <v>54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17" t="s">
        <v>38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9"/>
      <c r="AZ68" s="20">
        <v>5115.604</v>
      </c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20">
        <v>5114</v>
      </c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20">
        <v>5115</v>
      </c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  <c r="DB68" s="12"/>
    </row>
    <row r="69" spans="1:106" s="2" customFormat="1" ht="15" customHeight="1">
      <c r="A69" s="23"/>
      <c r="B69" s="24"/>
      <c r="C69" s="24"/>
      <c r="D69" s="24"/>
      <c r="E69" s="24"/>
      <c r="F69" s="24"/>
      <c r="G69" s="24"/>
      <c r="H69" s="40" t="s">
        <v>55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17" t="s">
        <v>38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9"/>
      <c r="AZ69" s="20">
        <v>4093.488</v>
      </c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2"/>
      <c r="BT69" s="20">
        <v>2357</v>
      </c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2"/>
      <c r="CK69" s="20">
        <v>4142</v>
      </c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  <c r="DB69" s="12"/>
    </row>
    <row r="70" spans="1:106" s="2" customFormat="1" ht="15" customHeight="1">
      <c r="A70" s="23" t="s">
        <v>72</v>
      </c>
      <c r="B70" s="24"/>
      <c r="C70" s="24"/>
      <c r="D70" s="24"/>
      <c r="E70" s="24"/>
      <c r="F70" s="24"/>
      <c r="G70" s="24"/>
      <c r="H70" s="40" t="s">
        <v>57</v>
      </c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17" t="s">
        <v>38</v>
      </c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9"/>
      <c r="AZ70" s="20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2"/>
      <c r="BT70" s="20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2"/>
      <c r="CK70" s="20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  <c r="DB70" s="12"/>
    </row>
    <row r="71" spans="1:106" s="2" customFormat="1" ht="15" customHeight="1">
      <c r="A71" s="23"/>
      <c r="B71" s="24"/>
      <c r="C71" s="24"/>
      <c r="D71" s="24"/>
      <c r="E71" s="24"/>
      <c r="F71" s="24"/>
      <c r="G71" s="24"/>
      <c r="H71" s="40" t="s">
        <v>54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17" t="s">
        <v>38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9"/>
      <c r="AZ71" s="20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20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2"/>
      <c r="CK71" s="20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  <c r="DB71" s="12"/>
    </row>
    <row r="72" spans="1:106" s="2" customFormat="1" ht="15" customHeight="1">
      <c r="A72" s="23"/>
      <c r="B72" s="24"/>
      <c r="C72" s="24"/>
      <c r="D72" s="24"/>
      <c r="E72" s="24"/>
      <c r="F72" s="24"/>
      <c r="G72" s="24"/>
      <c r="H72" s="40" t="s">
        <v>55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17" t="s">
        <v>38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9"/>
      <c r="AZ72" s="20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2"/>
      <c r="BT72" s="20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2"/>
      <c r="CK72" s="20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  <c r="DB72" s="12"/>
    </row>
    <row r="73" spans="1:106" s="2" customFormat="1" ht="27.75" customHeight="1">
      <c r="A73" s="23" t="s">
        <v>73</v>
      </c>
      <c r="B73" s="24"/>
      <c r="C73" s="24"/>
      <c r="D73" s="24"/>
      <c r="E73" s="24"/>
      <c r="F73" s="24"/>
      <c r="G73" s="24"/>
      <c r="H73" s="40" t="s">
        <v>74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17" t="s">
        <v>38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9"/>
      <c r="AZ73" s="20">
        <v>5851.815</v>
      </c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2"/>
      <c r="BT73" s="20">
        <v>4824</v>
      </c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0">
        <v>5883</v>
      </c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2"/>
      <c r="DB73" s="12"/>
    </row>
    <row r="74" spans="1:106" s="2" customFormat="1" ht="27.75" customHeight="1">
      <c r="A74" s="23" t="s">
        <v>75</v>
      </c>
      <c r="B74" s="24"/>
      <c r="C74" s="24"/>
      <c r="D74" s="24"/>
      <c r="E74" s="24"/>
      <c r="F74" s="24"/>
      <c r="G74" s="24"/>
      <c r="H74" s="40" t="s">
        <v>53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17" t="s">
        <v>38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9"/>
      <c r="AZ74" s="20">
        <v>5851.815</v>
      </c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2"/>
      <c r="BT74" s="20">
        <v>4824</v>
      </c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0">
        <v>5883</v>
      </c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2"/>
      <c r="DB74" s="12"/>
    </row>
    <row r="75" spans="1:106" s="2" customFormat="1" ht="15" customHeight="1">
      <c r="A75" s="23"/>
      <c r="B75" s="24"/>
      <c r="C75" s="24"/>
      <c r="D75" s="24"/>
      <c r="E75" s="24"/>
      <c r="F75" s="24"/>
      <c r="G75" s="24"/>
      <c r="H75" s="40" t="s">
        <v>54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17" t="s">
        <v>38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9"/>
      <c r="AZ75" s="20">
        <v>3235.849</v>
      </c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2"/>
      <c r="BT75" s="20">
        <v>3235</v>
      </c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2"/>
      <c r="CK75" s="20">
        <v>3236</v>
      </c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2"/>
      <c r="DB75" s="12"/>
    </row>
    <row r="76" spans="1:106" s="2" customFormat="1" ht="15" customHeight="1">
      <c r="A76" s="23"/>
      <c r="B76" s="24"/>
      <c r="C76" s="24"/>
      <c r="D76" s="24"/>
      <c r="E76" s="24"/>
      <c r="F76" s="24"/>
      <c r="G76" s="24"/>
      <c r="H76" s="40" t="s">
        <v>55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17" t="s">
        <v>38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9"/>
      <c r="AZ76" s="20">
        <v>2615.966</v>
      </c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2"/>
      <c r="BT76" s="20">
        <v>1589</v>
      </c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2"/>
      <c r="CK76" s="20">
        <v>2647</v>
      </c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2"/>
      <c r="DB76" s="12"/>
    </row>
    <row r="77" spans="1:106" s="2" customFormat="1" ht="15" customHeight="1">
      <c r="A77" s="23" t="s">
        <v>76</v>
      </c>
      <c r="B77" s="24"/>
      <c r="C77" s="24"/>
      <c r="D77" s="24"/>
      <c r="E77" s="24"/>
      <c r="F77" s="24"/>
      <c r="G77" s="24"/>
      <c r="H77" s="40" t="s">
        <v>57</v>
      </c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17" t="s">
        <v>38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9"/>
      <c r="AZ77" s="20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2"/>
      <c r="BT77" s="20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2"/>
      <c r="CK77" s="20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2"/>
      <c r="DB77" s="12"/>
    </row>
    <row r="78" spans="1:106" s="2" customFormat="1" ht="15" customHeight="1">
      <c r="A78" s="23"/>
      <c r="B78" s="24"/>
      <c r="C78" s="24"/>
      <c r="D78" s="24"/>
      <c r="E78" s="24"/>
      <c r="F78" s="24"/>
      <c r="G78" s="24"/>
      <c r="H78" s="40" t="s">
        <v>54</v>
      </c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17" t="s">
        <v>38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9"/>
      <c r="AZ78" s="20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2"/>
      <c r="BT78" s="20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2"/>
      <c r="CK78" s="20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2"/>
      <c r="DB78" s="12"/>
    </row>
    <row r="79" spans="1:106" s="2" customFormat="1" ht="15" customHeight="1">
      <c r="A79" s="23"/>
      <c r="B79" s="24"/>
      <c r="C79" s="24"/>
      <c r="D79" s="24"/>
      <c r="E79" s="24"/>
      <c r="F79" s="24"/>
      <c r="G79" s="24"/>
      <c r="H79" s="40" t="s">
        <v>55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17" t="s">
        <v>38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9"/>
      <c r="AZ79" s="20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2"/>
      <c r="BT79" s="20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2"/>
      <c r="CK79" s="20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2"/>
      <c r="DB79" s="12"/>
    </row>
    <row r="80" spans="1:106" s="2" customFormat="1" ht="27.75" customHeight="1">
      <c r="A80" s="23" t="s">
        <v>77</v>
      </c>
      <c r="B80" s="24"/>
      <c r="C80" s="24"/>
      <c r="D80" s="24"/>
      <c r="E80" s="24"/>
      <c r="F80" s="24"/>
      <c r="G80" s="24"/>
      <c r="H80" s="40" t="s">
        <v>78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17" t="s">
        <v>38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9"/>
      <c r="AZ80" s="20">
        <v>78620.011</v>
      </c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2"/>
      <c r="BT80" s="20">
        <v>83055</v>
      </c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0">
        <v>79088</v>
      </c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2"/>
      <c r="DB80" s="12"/>
    </row>
    <row r="81" spans="1:106" s="2" customFormat="1" ht="27.75" customHeight="1">
      <c r="A81" s="23" t="s">
        <v>79</v>
      </c>
      <c r="B81" s="24"/>
      <c r="C81" s="24"/>
      <c r="D81" s="24"/>
      <c r="E81" s="24"/>
      <c r="F81" s="24"/>
      <c r="G81" s="24"/>
      <c r="H81" s="40" t="s">
        <v>53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17" t="s">
        <v>38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9"/>
      <c r="AZ81" s="20">
        <v>78620.011</v>
      </c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2"/>
      <c r="BT81" s="20">
        <v>83055</v>
      </c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0">
        <v>79088</v>
      </c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2"/>
      <c r="DB81" s="12"/>
    </row>
    <row r="82" spans="1:106" s="2" customFormat="1" ht="15" customHeight="1">
      <c r="A82" s="23"/>
      <c r="B82" s="24"/>
      <c r="C82" s="24"/>
      <c r="D82" s="24"/>
      <c r="E82" s="24"/>
      <c r="F82" s="24"/>
      <c r="G82" s="24"/>
      <c r="H82" s="40" t="s">
        <v>54</v>
      </c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17" t="s">
        <v>38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9"/>
      <c r="AZ82" s="20">
        <v>38868.645</v>
      </c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2"/>
      <c r="BT82" s="20">
        <v>38859</v>
      </c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2"/>
      <c r="CK82" s="20">
        <v>38868</v>
      </c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2"/>
      <c r="DB82" s="12"/>
    </row>
    <row r="83" spans="1:106" s="2" customFormat="1" ht="15" customHeight="1">
      <c r="A83" s="23"/>
      <c r="B83" s="24"/>
      <c r="C83" s="24"/>
      <c r="D83" s="24"/>
      <c r="E83" s="24"/>
      <c r="F83" s="24"/>
      <c r="G83" s="24"/>
      <c r="H83" s="40" t="s">
        <v>55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17" t="s">
        <v>38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9"/>
      <c r="AZ83" s="20">
        <v>39751.366</v>
      </c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2"/>
      <c r="BT83" s="20">
        <v>44196</v>
      </c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2"/>
      <c r="CK83" s="20">
        <v>40220</v>
      </c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2"/>
      <c r="DB83" s="12"/>
    </row>
    <row r="84" spans="1:106" s="2" customFormat="1" ht="15" customHeight="1">
      <c r="A84" s="23" t="s">
        <v>80</v>
      </c>
      <c r="B84" s="24"/>
      <c r="C84" s="24"/>
      <c r="D84" s="24"/>
      <c r="E84" s="24"/>
      <c r="F84" s="24"/>
      <c r="G84" s="24"/>
      <c r="H84" s="40" t="s">
        <v>57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17" t="s">
        <v>38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9"/>
      <c r="AZ84" s="20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2"/>
      <c r="BT84" s="41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3"/>
      <c r="CK84" s="41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3"/>
      <c r="DB84" s="12"/>
    </row>
    <row r="85" spans="1:106" s="2" customFormat="1" ht="15" customHeight="1">
      <c r="A85" s="23"/>
      <c r="B85" s="24"/>
      <c r="C85" s="24"/>
      <c r="D85" s="24"/>
      <c r="E85" s="24"/>
      <c r="F85" s="24"/>
      <c r="G85" s="24"/>
      <c r="H85" s="40" t="s">
        <v>54</v>
      </c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17" t="s">
        <v>38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9"/>
      <c r="AZ85" s="20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2"/>
      <c r="BT85" s="41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3"/>
      <c r="CK85" s="41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3"/>
      <c r="DB85" s="12"/>
    </row>
    <row r="86" spans="1:106" s="2" customFormat="1" ht="15" customHeight="1">
      <c r="A86" s="23"/>
      <c r="B86" s="24"/>
      <c r="C86" s="24"/>
      <c r="D86" s="24"/>
      <c r="E86" s="24"/>
      <c r="F86" s="24"/>
      <c r="G86" s="24"/>
      <c r="H86" s="40" t="s">
        <v>55</v>
      </c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17" t="s">
        <v>38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9"/>
      <c r="AZ86" s="20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2"/>
      <c r="BT86" s="41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3"/>
      <c r="CK86" s="41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3"/>
      <c r="DB86" s="12"/>
    </row>
    <row r="87" spans="1:106" s="2" customFormat="1" ht="93" customHeight="1">
      <c r="A87" s="23" t="s">
        <v>29</v>
      </c>
      <c r="B87" s="24"/>
      <c r="C87" s="24"/>
      <c r="D87" s="24"/>
      <c r="E87" s="24"/>
      <c r="F87" s="24"/>
      <c r="G87" s="24"/>
      <c r="H87" s="40" t="s">
        <v>81</v>
      </c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17" t="s">
        <v>38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9"/>
      <c r="AZ87" s="20">
        <v>3433264.132</v>
      </c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2"/>
      <c r="BT87" s="20">
        <v>3574461</v>
      </c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0">
        <v>3886747.634</v>
      </c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2"/>
      <c r="DB87" s="12"/>
    </row>
    <row r="88" spans="1:106" s="2" customFormat="1" ht="15" customHeight="1">
      <c r="A88" s="23"/>
      <c r="B88" s="24"/>
      <c r="C88" s="24"/>
      <c r="D88" s="24"/>
      <c r="E88" s="24"/>
      <c r="F88" s="24"/>
      <c r="G88" s="24"/>
      <c r="H88" s="40" t="s">
        <v>82</v>
      </c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17" t="s">
        <v>38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9"/>
      <c r="AZ88" s="20">
        <v>324492.839</v>
      </c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2"/>
      <c r="BT88" s="20">
        <v>395394</v>
      </c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2"/>
      <c r="CK88" s="20">
        <v>324501</v>
      </c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2"/>
      <c r="DB88" s="12"/>
    </row>
    <row r="89" spans="1:106" s="2" customFormat="1" ht="15" customHeight="1">
      <c r="A89" s="23"/>
      <c r="B89" s="24"/>
      <c r="C89" s="24"/>
      <c r="D89" s="24"/>
      <c r="E89" s="24"/>
      <c r="F89" s="24"/>
      <c r="G89" s="24"/>
      <c r="H89" s="40" t="s">
        <v>54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17" t="s">
        <v>38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9"/>
      <c r="AZ89" s="20">
        <v>163990.513</v>
      </c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2"/>
      <c r="BT89" s="20">
        <v>203729</v>
      </c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2"/>
      <c r="CK89" s="20">
        <v>164000</v>
      </c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2"/>
      <c r="DB89" s="12"/>
    </row>
    <row r="90" spans="1:106" s="2" customFormat="1" ht="15" customHeight="1">
      <c r="A90" s="23"/>
      <c r="B90" s="24"/>
      <c r="C90" s="24"/>
      <c r="D90" s="24"/>
      <c r="E90" s="24"/>
      <c r="F90" s="24"/>
      <c r="G90" s="24"/>
      <c r="H90" s="40" t="s">
        <v>55</v>
      </c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17" t="s">
        <v>38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9"/>
      <c r="AZ90" s="20">
        <v>160502.326</v>
      </c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2"/>
      <c r="BT90" s="20">
        <v>191791</v>
      </c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2"/>
      <c r="CK90" s="20">
        <v>160501</v>
      </c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2"/>
      <c r="DB90" s="12"/>
    </row>
    <row r="91" spans="1:106" s="2" customFormat="1" ht="15" customHeight="1">
      <c r="A91" s="23"/>
      <c r="B91" s="24"/>
      <c r="C91" s="24"/>
      <c r="D91" s="24"/>
      <c r="E91" s="24"/>
      <c r="F91" s="24"/>
      <c r="G91" s="24"/>
      <c r="H91" s="40" t="s">
        <v>83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17" t="s">
        <v>38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9"/>
      <c r="AZ91" s="20">
        <v>252606.902</v>
      </c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2"/>
      <c r="BT91" s="20">
        <v>292791</v>
      </c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2"/>
      <c r="CK91" s="20">
        <v>253000</v>
      </c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2"/>
      <c r="DB91" s="12"/>
    </row>
    <row r="92" spans="1:106" s="2" customFormat="1" ht="15" customHeight="1">
      <c r="A92" s="23"/>
      <c r="B92" s="24"/>
      <c r="C92" s="24"/>
      <c r="D92" s="24"/>
      <c r="E92" s="24"/>
      <c r="F92" s="24"/>
      <c r="G92" s="24"/>
      <c r="H92" s="40" t="s">
        <v>54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17" t="s">
        <v>38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9"/>
      <c r="AZ92" s="20">
        <v>127925.801</v>
      </c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  <c r="BT92" s="20">
        <v>150862</v>
      </c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2"/>
      <c r="CK92" s="20">
        <v>128000</v>
      </c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2"/>
      <c r="DB92" s="12"/>
    </row>
    <row r="93" spans="1:106" s="2" customFormat="1" ht="15" customHeight="1">
      <c r="A93" s="23"/>
      <c r="B93" s="24"/>
      <c r="C93" s="24"/>
      <c r="D93" s="24"/>
      <c r="E93" s="24"/>
      <c r="F93" s="24"/>
      <c r="G93" s="24"/>
      <c r="H93" s="40" t="s">
        <v>55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17" t="s">
        <v>38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9"/>
      <c r="AZ93" s="20">
        <v>124681.101</v>
      </c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  <c r="BT93" s="20">
        <v>141928</v>
      </c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2"/>
      <c r="CK93" s="20">
        <v>125000</v>
      </c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2"/>
      <c r="DB93" s="12"/>
    </row>
    <row r="94" spans="1:106" s="2" customFormat="1" ht="15" customHeight="1">
      <c r="A94" s="23"/>
      <c r="B94" s="24"/>
      <c r="C94" s="24"/>
      <c r="D94" s="24"/>
      <c r="E94" s="24"/>
      <c r="F94" s="24"/>
      <c r="G94" s="24"/>
      <c r="H94" s="40" t="s">
        <v>84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17" t="s">
        <v>38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9"/>
      <c r="AZ94" s="20">
        <v>2856164.391</v>
      </c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  <c r="BT94" s="20">
        <v>2886277</v>
      </c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2"/>
      <c r="CK94" s="20">
        <v>3309246.634</v>
      </c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2"/>
      <c r="DB94" s="12"/>
    </row>
    <row r="95" spans="1:106" s="2" customFormat="1" ht="15" customHeight="1">
      <c r="A95" s="23"/>
      <c r="B95" s="24"/>
      <c r="C95" s="24"/>
      <c r="D95" s="24"/>
      <c r="E95" s="24"/>
      <c r="F95" s="24"/>
      <c r="G95" s="24"/>
      <c r="H95" s="40" t="s">
        <v>54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17" t="s">
        <v>38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9"/>
      <c r="AZ95" s="20">
        <v>1496076.114</v>
      </c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  <c r="BT95" s="20">
        <v>1443277</v>
      </c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2"/>
      <c r="CK95" s="41">
        <v>1659031.702</v>
      </c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3"/>
      <c r="DB95" s="12"/>
    </row>
    <row r="96" spans="1:106" s="2" customFormat="1" ht="15" customHeight="1">
      <c r="A96" s="23"/>
      <c r="B96" s="24"/>
      <c r="C96" s="24"/>
      <c r="D96" s="24"/>
      <c r="E96" s="24"/>
      <c r="F96" s="24"/>
      <c r="G96" s="24"/>
      <c r="H96" s="40" t="s">
        <v>55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17" t="s">
        <v>38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9"/>
      <c r="AZ96" s="20">
        <v>1360088.277</v>
      </c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  <c r="BT96" s="20">
        <v>1443000</v>
      </c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2"/>
      <c r="CK96" s="41">
        <v>1650214.932</v>
      </c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3"/>
      <c r="DB96" s="12"/>
    </row>
    <row r="97" spans="1:106" s="2" customFormat="1" ht="79.5" customHeight="1">
      <c r="A97" s="23" t="s">
        <v>30</v>
      </c>
      <c r="B97" s="24"/>
      <c r="C97" s="24"/>
      <c r="D97" s="24"/>
      <c r="E97" s="24"/>
      <c r="F97" s="24"/>
      <c r="G97" s="24"/>
      <c r="H97" s="40" t="s">
        <v>85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17" t="s">
        <v>38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9"/>
      <c r="AZ97" s="20">
        <v>145753.167</v>
      </c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  <c r="BT97" s="20">
        <v>144716</v>
      </c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0">
        <v>144716</v>
      </c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2"/>
      <c r="DB97" s="12"/>
    </row>
    <row r="98" spans="1:106" s="2" customFormat="1" ht="15" customHeight="1">
      <c r="A98" s="23"/>
      <c r="B98" s="24"/>
      <c r="C98" s="24"/>
      <c r="D98" s="24"/>
      <c r="E98" s="24"/>
      <c r="F98" s="24"/>
      <c r="G98" s="24"/>
      <c r="H98" s="40" t="s">
        <v>86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4" t="s">
        <v>38</v>
      </c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6"/>
      <c r="AZ98" s="20">
        <v>69750.798</v>
      </c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  <c r="BT98" s="20">
        <v>72556.1</v>
      </c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2"/>
      <c r="CK98" s="20">
        <v>72556</v>
      </c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2"/>
      <c r="DB98" s="12"/>
    </row>
    <row r="99" spans="1:106" s="2" customFormat="1" ht="15" customHeight="1">
      <c r="A99" s="23"/>
      <c r="B99" s="24"/>
      <c r="C99" s="24"/>
      <c r="D99" s="24"/>
      <c r="E99" s="24"/>
      <c r="F99" s="24"/>
      <c r="G99" s="24"/>
      <c r="H99" s="40" t="s">
        <v>87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17" t="s">
        <v>38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9"/>
      <c r="AZ99" s="20">
        <v>76002.369</v>
      </c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  <c r="BT99" s="20">
        <v>72160.1</v>
      </c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2"/>
      <c r="CK99" s="20">
        <v>72160</v>
      </c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2"/>
      <c r="DB99" s="12"/>
    </row>
    <row r="100" spans="1:106" s="2" customFormat="1" ht="27.75" customHeight="1">
      <c r="A100" s="23" t="s">
        <v>32</v>
      </c>
      <c r="B100" s="24"/>
      <c r="C100" s="24"/>
      <c r="D100" s="24"/>
      <c r="E100" s="24"/>
      <c r="F100" s="24"/>
      <c r="G100" s="24"/>
      <c r="H100" s="40" t="s">
        <v>88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17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9"/>
      <c r="AZ100" s="47">
        <v>203.083</v>
      </c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9"/>
      <c r="BT100" s="47">
        <v>197.488</v>
      </c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7">
        <v>203.083</v>
      </c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9"/>
      <c r="DB100" s="12"/>
    </row>
    <row r="101" spans="1:106" s="2" customFormat="1" ht="15" customHeight="1">
      <c r="A101" s="23"/>
      <c r="B101" s="24"/>
      <c r="C101" s="24"/>
      <c r="D101" s="24"/>
      <c r="E101" s="24"/>
      <c r="F101" s="24"/>
      <c r="G101" s="24"/>
      <c r="H101" s="40" t="s">
        <v>40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17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9"/>
      <c r="AZ101" s="20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2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47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9"/>
      <c r="DB101" s="12"/>
    </row>
    <row r="102" spans="1:106" s="2" customFormat="1" ht="40.5" customHeight="1">
      <c r="A102" s="23" t="s">
        <v>33</v>
      </c>
      <c r="B102" s="24"/>
      <c r="C102" s="24"/>
      <c r="D102" s="24"/>
      <c r="E102" s="24"/>
      <c r="F102" s="24"/>
      <c r="G102" s="24"/>
      <c r="H102" s="40" t="s">
        <v>90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17" t="s">
        <v>89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9"/>
      <c r="AZ102" s="47">
        <v>197.616</v>
      </c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9"/>
      <c r="BT102" s="47">
        <v>192.307</v>
      </c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7">
        <v>197.616</v>
      </c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9"/>
      <c r="DB102" s="12"/>
    </row>
    <row r="103" spans="1:106" s="2" customFormat="1" ht="93" customHeight="1">
      <c r="A103" s="23" t="s">
        <v>91</v>
      </c>
      <c r="B103" s="24"/>
      <c r="C103" s="24"/>
      <c r="D103" s="24"/>
      <c r="E103" s="24"/>
      <c r="F103" s="24"/>
      <c r="G103" s="24"/>
      <c r="H103" s="40" t="s">
        <v>92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17" t="s">
        <v>89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9"/>
      <c r="AZ103" s="47">
        <v>5.458</v>
      </c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9"/>
      <c r="BT103" s="47">
        <v>5.173</v>
      </c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7">
        <v>5.458</v>
      </c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9"/>
      <c r="DB103" s="12"/>
    </row>
    <row r="104" spans="1:106" s="2" customFormat="1" ht="15" customHeight="1">
      <c r="A104" s="23"/>
      <c r="B104" s="24"/>
      <c r="C104" s="24"/>
      <c r="D104" s="24"/>
      <c r="E104" s="24"/>
      <c r="F104" s="24"/>
      <c r="G104" s="24"/>
      <c r="H104" s="40" t="s">
        <v>82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4" t="s">
        <v>89</v>
      </c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6"/>
      <c r="AZ104" s="47">
        <v>5.392</v>
      </c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9"/>
      <c r="BT104" s="50">
        <v>5.107</v>
      </c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47">
        <v>5.392</v>
      </c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9"/>
      <c r="DB104" s="12"/>
    </row>
    <row r="105" spans="1:106" s="2" customFormat="1" ht="15" customHeight="1">
      <c r="A105" s="23"/>
      <c r="B105" s="24"/>
      <c r="C105" s="24"/>
      <c r="D105" s="24"/>
      <c r="E105" s="24"/>
      <c r="F105" s="24"/>
      <c r="G105" s="24"/>
      <c r="H105" s="40" t="s">
        <v>83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4" t="s">
        <v>89</v>
      </c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6"/>
      <c r="AZ105" s="47">
        <v>0.06</v>
      </c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9"/>
      <c r="BT105" s="50">
        <v>0.06</v>
      </c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47">
        <v>0.06</v>
      </c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9"/>
      <c r="DB105" s="12"/>
    </row>
    <row r="106" spans="1:106" s="2" customFormat="1" ht="15" customHeight="1">
      <c r="A106" s="23"/>
      <c r="B106" s="24"/>
      <c r="C106" s="24"/>
      <c r="D106" s="24"/>
      <c r="E106" s="24"/>
      <c r="F106" s="24"/>
      <c r="G106" s="24"/>
      <c r="H106" s="40" t="s">
        <v>84</v>
      </c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4" t="s">
        <v>89</v>
      </c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6"/>
      <c r="AZ106" s="47">
        <v>0.006</v>
      </c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9"/>
      <c r="BT106" s="50">
        <v>0.006</v>
      </c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47">
        <v>0.006</v>
      </c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9"/>
      <c r="DB106" s="12"/>
    </row>
    <row r="107" spans="1:106" s="2" customFormat="1" ht="78" customHeight="1">
      <c r="A107" s="23" t="s">
        <v>93</v>
      </c>
      <c r="B107" s="24"/>
      <c r="C107" s="24"/>
      <c r="D107" s="24"/>
      <c r="E107" s="24"/>
      <c r="F107" s="24"/>
      <c r="G107" s="24"/>
      <c r="H107" s="40" t="s">
        <v>94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17" t="s">
        <v>89</v>
      </c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9"/>
      <c r="AZ107" s="47">
        <v>0.009</v>
      </c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9"/>
      <c r="BT107" s="47">
        <v>0.008</v>
      </c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7">
        <v>0.009</v>
      </c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9"/>
      <c r="DB107" s="12"/>
    </row>
    <row r="108" spans="1:106" s="2" customFormat="1" ht="40.5" customHeight="1">
      <c r="A108" s="23" t="s">
        <v>34</v>
      </c>
      <c r="B108" s="24"/>
      <c r="C108" s="24"/>
      <c r="D108" s="24"/>
      <c r="E108" s="24"/>
      <c r="F108" s="24"/>
      <c r="G108" s="24"/>
      <c r="H108" s="40" t="s">
        <v>95</v>
      </c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17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9"/>
      <c r="AZ108" s="20">
        <v>217393</v>
      </c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2"/>
      <c r="BT108" s="20">
        <v>217393</v>
      </c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0">
        <v>221140</v>
      </c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2"/>
      <c r="DB108" s="12"/>
    </row>
    <row r="109" spans="1:106" s="2" customFormat="1" ht="15" customHeight="1">
      <c r="A109" s="23"/>
      <c r="B109" s="24"/>
      <c r="C109" s="24"/>
      <c r="D109" s="24"/>
      <c r="E109" s="24"/>
      <c r="F109" s="24"/>
      <c r="G109" s="24"/>
      <c r="H109" s="40" t="s">
        <v>40</v>
      </c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17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9"/>
      <c r="AZ109" s="20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2"/>
      <c r="BT109" s="20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2"/>
      <c r="CK109" s="20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2"/>
      <c r="DB109" s="12"/>
    </row>
    <row r="110" spans="1:106" s="2" customFormat="1" ht="40.5" customHeight="1">
      <c r="A110" s="23" t="s">
        <v>35</v>
      </c>
      <c r="B110" s="24"/>
      <c r="C110" s="24"/>
      <c r="D110" s="24"/>
      <c r="E110" s="24"/>
      <c r="F110" s="24"/>
      <c r="G110" s="24"/>
      <c r="H110" s="40" t="s">
        <v>97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17" t="s">
        <v>96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9"/>
      <c r="AZ110" s="20">
        <v>200457</v>
      </c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2"/>
      <c r="BT110" s="20">
        <v>200457</v>
      </c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0">
        <f>198528+795+3378+417</f>
        <v>203118</v>
      </c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2"/>
      <c r="DB110" s="12"/>
    </row>
    <row r="111" spans="1:106" s="2" customFormat="1" ht="93" customHeight="1">
      <c r="A111" s="23" t="s">
        <v>36</v>
      </c>
      <c r="B111" s="24"/>
      <c r="C111" s="24"/>
      <c r="D111" s="24"/>
      <c r="E111" s="24"/>
      <c r="F111" s="24"/>
      <c r="G111" s="24"/>
      <c r="H111" s="40" t="s">
        <v>98</v>
      </c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17" t="s">
        <v>96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9"/>
      <c r="AZ111" s="20">
        <v>16936</v>
      </c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2"/>
      <c r="BT111" s="20">
        <v>16936</v>
      </c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0">
        <v>18022</v>
      </c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2"/>
      <c r="DB111" s="12"/>
    </row>
    <row r="112" spans="1:106" s="2" customFormat="1" ht="15" customHeight="1">
      <c r="A112" s="23"/>
      <c r="B112" s="24"/>
      <c r="C112" s="24"/>
      <c r="D112" s="24"/>
      <c r="E112" s="24"/>
      <c r="F112" s="24"/>
      <c r="G112" s="24"/>
      <c r="H112" s="40" t="s">
        <v>82</v>
      </c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17" t="s">
        <v>96</v>
      </c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9"/>
      <c r="AZ112" s="20">
        <v>16542</v>
      </c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2"/>
      <c r="BT112" s="20">
        <v>16542</v>
      </c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2"/>
      <c r="CK112" s="41">
        <v>17619</v>
      </c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3"/>
      <c r="DB112" s="12"/>
    </row>
    <row r="113" spans="1:106" s="2" customFormat="1" ht="15" customHeight="1">
      <c r="A113" s="23"/>
      <c r="B113" s="24"/>
      <c r="C113" s="24"/>
      <c r="D113" s="24"/>
      <c r="E113" s="24"/>
      <c r="F113" s="24"/>
      <c r="G113" s="24"/>
      <c r="H113" s="40" t="s">
        <v>83</v>
      </c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17" t="s">
        <v>96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9"/>
      <c r="AZ113" s="20">
        <v>253</v>
      </c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2"/>
      <c r="BT113" s="20">
        <v>253</v>
      </c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2"/>
      <c r="CK113" s="20">
        <v>262</v>
      </c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2"/>
      <c r="DB113" s="12"/>
    </row>
    <row r="114" spans="1:106" s="2" customFormat="1" ht="15" customHeight="1">
      <c r="A114" s="23"/>
      <c r="B114" s="24"/>
      <c r="C114" s="24"/>
      <c r="D114" s="24"/>
      <c r="E114" s="24"/>
      <c r="F114" s="24"/>
      <c r="G114" s="24"/>
      <c r="H114" s="40" t="s">
        <v>84</v>
      </c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17" t="s">
        <v>96</v>
      </c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9"/>
      <c r="AZ114" s="20">
        <v>141</v>
      </c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2"/>
      <c r="BT114" s="20">
        <v>141</v>
      </c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2"/>
      <c r="CK114" s="20">
        <v>141</v>
      </c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2"/>
      <c r="DB114" s="12"/>
    </row>
    <row r="115" spans="1:106" s="2" customFormat="1" ht="27.75" customHeight="1">
      <c r="A115" s="23" t="s">
        <v>39</v>
      </c>
      <c r="B115" s="24"/>
      <c r="C115" s="24"/>
      <c r="D115" s="24"/>
      <c r="E115" s="24"/>
      <c r="F115" s="24"/>
      <c r="G115" s="24"/>
      <c r="H115" s="40" t="s">
        <v>99</v>
      </c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17" t="s">
        <v>96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9"/>
      <c r="AZ115" s="20">
        <v>217393</v>
      </c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2"/>
      <c r="BT115" s="20">
        <v>217393</v>
      </c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0">
        <f>CK108</f>
        <v>221140</v>
      </c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2"/>
      <c r="DB115" s="12"/>
    </row>
    <row r="116" spans="1:106" s="2" customFormat="1" ht="40.5" customHeight="1">
      <c r="A116" s="23" t="s">
        <v>41</v>
      </c>
      <c r="B116" s="24"/>
      <c r="C116" s="24"/>
      <c r="D116" s="24"/>
      <c r="E116" s="24"/>
      <c r="F116" s="24"/>
      <c r="G116" s="24"/>
      <c r="H116" s="40" t="s">
        <v>100</v>
      </c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17" t="s">
        <v>28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9"/>
      <c r="AZ116" s="20">
        <v>1098717.638</v>
      </c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2"/>
      <c r="BT116" s="20">
        <v>1148834.235</v>
      </c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0">
        <v>1387150.926</v>
      </c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2"/>
      <c r="DB116" s="12"/>
    </row>
    <row r="117" spans="1:106" s="2" customFormat="1" ht="54" customHeight="1">
      <c r="A117" s="23" t="s">
        <v>48</v>
      </c>
      <c r="B117" s="24"/>
      <c r="C117" s="24"/>
      <c r="D117" s="24"/>
      <c r="E117" s="24"/>
      <c r="F117" s="24"/>
      <c r="G117" s="24"/>
      <c r="H117" s="40" t="s">
        <v>42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4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6"/>
      <c r="AZ117" s="20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2"/>
      <c r="BT117" s="20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2"/>
      <c r="CK117" s="20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2"/>
      <c r="DB117" s="12"/>
    </row>
    <row r="118" spans="1:106" s="2" customFormat="1" ht="27.75" customHeight="1">
      <c r="A118" s="23" t="s">
        <v>101</v>
      </c>
      <c r="B118" s="24"/>
      <c r="C118" s="24"/>
      <c r="D118" s="24"/>
      <c r="E118" s="24"/>
      <c r="F118" s="24"/>
      <c r="G118" s="24"/>
      <c r="H118" s="40" t="s">
        <v>44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4" t="s">
        <v>43</v>
      </c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6"/>
      <c r="AZ118" s="51">
        <v>286</v>
      </c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3"/>
      <c r="BT118" s="51">
        <v>321</v>
      </c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3"/>
      <c r="CK118" s="51">
        <v>322</v>
      </c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3"/>
      <c r="DB118" s="12"/>
    </row>
    <row r="119" spans="1:106" s="2" customFormat="1" ht="27.75" customHeight="1">
      <c r="A119" s="23" t="s">
        <v>102</v>
      </c>
      <c r="B119" s="24"/>
      <c r="C119" s="24"/>
      <c r="D119" s="24"/>
      <c r="E119" s="24"/>
      <c r="F119" s="24"/>
      <c r="G119" s="24"/>
      <c r="H119" s="40" t="s">
        <v>46</v>
      </c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4" t="s">
        <v>45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6"/>
      <c r="AZ119" s="54">
        <v>65.03</v>
      </c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6"/>
      <c r="BT119" s="54">
        <v>67.31</v>
      </c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6"/>
      <c r="CK119" s="54">
        <v>74.481</v>
      </c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6"/>
      <c r="DB119" s="12"/>
    </row>
    <row r="120" spans="1:106" s="2" customFormat="1" ht="107.25" customHeight="1">
      <c r="A120" s="23" t="s">
        <v>103</v>
      </c>
      <c r="B120" s="24"/>
      <c r="C120" s="24"/>
      <c r="D120" s="24"/>
      <c r="E120" s="24"/>
      <c r="F120" s="24"/>
      <c r="G120" s="24"/>
      <c r="H120" s="40" t="s">
        <v>47</v>
      </c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4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6"/>
      <c r="AZ120" s="57" t="s">
        <v>139</v>
      </c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9"/>
      <c r="BT120" s="57" t="s">
        <v>150</v>
      </c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9"/>
      <c r="CK120" s="57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9"/>
      <c r="DB120" s="12"/>
    </row>
    <row r="121" spans="1:106" s="2" customFormat="1" ht="27.75" customHeight="1">
      <c r="A121" s="23" t="s">
        <v>49</v>
      </c>
      <c r="B121" s="24"/>
      <c r="C121" s="24"/>
      <c r="D121" s="24"/>
      <c r="E121" s="24"/>
      <c r="F121" s="24"/>
      <c r="G121" s="24"/>
      <c r="H121" s="40" t="s">
        <v>104</v>
      </c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17" t="s">
        <v>28</v>
      </c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9"/>
      <c r="AZ121" s="20">
        <v>0</v>
      </c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2"/>
      <c r="BT121" s="20">
        <v>52701.963</v>
      </c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2"/>
      <c r="CK121" s="20">
        <v>52701</v>
      </c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2"/>
      <c r="DB121" s="12"/>
    </row>
    <row r="122" spans="1:106" s="2" customFormat="1" ht="27.75" customHeight="1">
      <c r="A122" s="23" t="s">
        <v>105</v>
      </c>
      <c r="B122" s="24"/>
      <c r="C122" s="24"/>
      <c r="D122" s="24"/>
      <c r="E122" s="24"/>
      <c r="F122" s="24"/>
      <c r="G122" s="24"/>
      <c r="H122" s="40" t="s">
        <v>106</v>
      </c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17" t="s">
        <v>28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9"/>
      <c r="AZ122" s="20">
        <v>22726.89221</v>
      </c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2"/>
      <c r="BT122" s="20">
        <v>169745.389</v>
      </c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2"/>
      <c r="CK122" s="20">
        <v>169749.366</v>
      </c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2"/>
      <c r="DB122" s="12"/>
    </row>
    <row r="123" spans="1:106" s="2" customFormat="1" ht="27.75" customHeight="1">
      <c r="A123" s="23" t="s">
        <v>107</v>
      </c>
      <c r="B123" s="24"/>
      <c r="C123" s="24"/>
      <c r="D123" s="24"/>
      <c r="E123" s="24"/>
      <c r="F123" s="24"/>
      <c r="G123" s="24"/>
      <c r="H123" s="40" t="s">
        <v>108</v>
      </c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17" t="s">
        <v>28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9"/>
      <c r="AZ123" s="20">
        <v>489.119</v>
      </c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2"/>
      <c r="BT123" s="20">
        <v>147</v>
      </c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2"/>
      <c r="CK123" s="20">
        <v>489.119</v>
      </c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2"/>
      <c r="DB123" s="12"/>
    </row>
    <row r="124" spans="1:106" s="2" customFormat="1" ht="15" customHeight="1">
      <c r="A124" s="23" t="s">
        <v>109</v>
      </c>
      <c r="B124" s="24"/>
      <c r="C124" s="24"/>
      <c r="D124" s="24"/>
      <c r="E124" s="24"/>
      <c r="F124" s="24"/>
      <c r="G124" s="24"/>
      <c r="H124" s="40" t="s">
        <v>31</v>
      </c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17" t="s">
        <v>28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9"/>
      <c r="AZ124" s="20">
        <v>923.265</v>
      </c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2"/>
      <c r="BT124" s="51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3"/>
      <c r="CK124" s="51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3"/>
      <c r="DB124" s="12"/>
    </row>
    <row r="125" spans="1:106" s="2" customFormat="1" ht="54" customHeight="1">
      <c r="A125" s="23" t="s">
        <v>110</v>
      </c>
      <c r="B125" s="24"/>
      <c r="C125" s="24"/>
      <c r="D125" s="24"/>
      <c r="E125" s="24"/>
      <c r="F125" s="24"/>
      <c r="G125" s="24"/>
      <c r="H125" s="40" t="s">
        <v>112</v>
      </c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17" t="s">
        <v>111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9"/>
      <c r="AZ125" s="60">
        <v>9.1</v>
      </c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2"/>
      <c r="BT125" s="51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3"/>
      <c r="CK125" s="51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3"/>
      <c r="DB125" s="12"/>
    </row>
    <row r="126" spans="1:106" s="2" customFormat="1" ht="79.5" customHeight="1">
      <c r="A126" s="23" t="s">
        <v>113</v>
      </c>
      <c r="B126" s="24"/>
      <c r="C126" s="24"/>
      <c r="D126" s="24"/>
      <c r="E126" s="24"/>
      <c r="F126" s="24"/>
      <c r="G126" s="24"/>
      <c r="H126" s="40" t="s">
        <v>114</v>
      </c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17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9"/>
      <c r="AZ126" s="51" t="s">
        <v>140</v>
      </c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3"/>
      <c r="BT126" s="51" t="s">
        <v>140</v>
      </c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3"/>
      <c r="CK126" s="51" t="s">
        <v>140</v>
      </c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3"/>
      <c r="DB126" s="12"/>
    </row>
    <row r="129" spans="9:96" ht="15.75">
      <c r="I129" s="16" t="s">
        <v>151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6" t="s">
        <v>152</v>
      </c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</row>
  </sheetData>
  <sheetProtection/>
  <mergeCells count="584">
    <mergeCell ref="A126:G126"/>
    <mergeCell ref="H126:AI126"/>
    <mergeCell ref="AJ126:AY126"/>
    <mergeCell ref="AZ126:BS126"/>
    <mergeCell ref="BT124:CJ124"/>
    <mergeCell ref="CK124:DA124"/>
    <mergeCell ref="BT125:CJ125"/>
    <mergeCell ref="CK125:DA125"/>
    <mergeCell ref="BT126:CJ126"/>
    <mergeCell ref="CK126:DA126"/>
    <mergeCell ref="A124:G124"/>
    <mergeCell ref="H124:AI124"/>
    <mergeCell ref="AJ124:AY124"/>
    <mergeCell ref="AZ124:BS124"/>
    <mergeCell ref="A125:G125"/>
    <mergeCell ref="H125:AI125"/>
    <mergeCell ref="AJ125:AY125"/>
    <mergeCell ref="AZ125:BS125"/>
    <mergeCell ref="A122:G122"/>
    <mergeCell ref="H122:AI122"/>
    <mergeCell ref="A123:G123"/>
    <mergeCell ref="H123:AI123"/>
    <mergeCell ref="AJ123:AY123"/>
    <mergeCell ref="AZ123:BS123"/>
    <mergeCell ref="AJ122:AY122"/>
    <mergeCell ref="AZ122:BS122"/>
    <mergeCell ref="BT120:CJ120"/>
    <mergeCell ref="CK120:DA120"/>
    <mergeCell ref="BT121:CJ121"/>
    <mergeCell ref="CK121:DA121"/>
    <mergeCell ref="BT123:CJ123"/>
    <mergeCell ref="CK123:DA123"/>
    <mergeCell ref="A120:G120"/>
    <mergeCell ref="H120:AI120"/>
    <mergeCell ref="AJ120:AY120"/>
    <mergeCell ref="AZ120:BS120"/>
    <mergeCell ref="BT122:CJ122"/>
    <mergeCell ref="CK122:DA122"/>
    <mergeCell ref="A121:G121"/>
    <mergeCell ref="H121:AI121"/>
    <mergeCell ref="AJ121:AY121"/>
    <mergeCell ref="AZ121:BS121"/>
    <mergeCell ref="A118:G118"/>
    <mergeCell ref="H118:AI118"/>
    <mergeCell ref="A119:G119"/>
    <mergeCell ref="H119:AI119"/>
    <mergeCell ref="AJ119:AY119"/>
    <mergeCell ref="AZ119:BS119"/>
    <mergeCell ref="AJ118:AY118"/>
    <mergeCell ref="AZ118:BS118"/>
    <mergeCell ref="BT116:CJ116"/>
    <mergeCell ref="CK116:DA116"/>
    <mergeCell ref="BT117:CJ117"/>
    <mergeCell ref="CK117:DA117"/>
    <mergeCell ref="BT119:CJ119"/>
    <mergeCell ref="CK119:DA119"/>
    <mergeCell ref="A116:G116"/>
    <mergeCell ref="H116:AI116"/>
    <mergeCell ref="AJ116:AY116"/>
    <mergeCell ref="AZ116:BS116"/>
    <mergeCell ref="BT118:CJ118"/>
    <mergeCell ref="CK118:DA118"/>
    <mergeCell ref="A117:G117"/>
    <mergeCell ref="H117:AI117"/>
    <mergeCell ref="AJ117:AY117"/>
    <mergeCell ref="AZ117:BS117"/>
    <mergeCell ref="A114:G114"/>
    <mergeCell ref="H114:AI114"/>
    <mergeCell ref="A115:G115"/>
    <mergeCell ref="H115:AI115"/>
    <mergeCell ref="AJ115:AY115"/>
    <mergeCell ref="AZ115:BS115"/>
    <mergeCell ref="AJ114:AY114"/>
    <mergeCell ref="AZ114:BS114"/>
    <mergeCell ref="BT112:CJ112"/>
    <mergeCell ref="CK112:DA112"/>
    <mergeCell ref="BT113:CJ113"/>
    <mergeCell ref="CK113:DA113"/>
    <mergeCell ref="BT115:CJ115"/>
    <mergeCell ref="CK115:DA115"/>
    <mergeCell ref="A112:G112"/>
    <mergeCell ref="H112:AI112"/>
    <mergeCell ref="AJ112:AY112"/>
    <mergeCell ref="AZ112:BS112"/>
    <mergeCell ref="BT114:CJ114"/>
    <mergeCell ref="CK114:DA114"/>
    <mergeCell ref="A113:G113"/>
    <mergeCell ref="H113:AI113"/>
    <mergeCell ref="AJ113:AY113"/>
    <mergeCell ref="AZ113:BS113"/>
    <mergeCell ref="A110:G110"/>
    <mergeCell ref="H110:AI110"/>
    <mergeCell ref="A111:G111"/>
    <mergeCell ref="H111:AI111"/>
    <mergeCell ref="AJ111:AY111"/>
    <mergeCell ref="AZ111:BS111"/>
    <mergeCell ref="AJ110:AY110"/>
    <mergeCell ref="AZ110:BS110"/>
    <mergeCell ref="BT108:CJ108"/>
    <mergeCell ref="CK108:DA108"/>
    <mergeCell ref="BT109:CJ109"/>
    <mergeCell ref="CK109:DA109"/>
    <mergeCell ref="BT111:CJ111"/>
    <mergeCell ref="CK111:DA111"/>
    <mergeCell ref="A108:G108"/>
    <mergeCell ref="H108:AI108"/>
    <mergeCell ref="AJ108:AY108"/>
    <mergeCell ref="AZ108:BS108"/>
    <mergeCell ref="BT110:CJ110"/>
    <mergeCell ref="CK110:DA110"/>
    <mergeCell ref="A109:G109"/>
    <mergeCell ref="H109:AI109"/>
    <mergeCell ref="AJ109:AY109"/>
    <mergeCell ref="AZ109:BS109"/>
    <mergeCell ref="A106:G106"/>
    <mergeCell ref="H106:AI106"/>
    <mergeCell ref="A107:G107"/>
    <mergeCell ref="H107:AI107"/>
    <mergeCell ref="AJ107:AY107"/>
    <mergeCell ref="AZ107:BS107"/>
    <mergeCell ref="AJ106:AY106"/>
    <mergeCell ref="AZ106:BS106"/>
    <mergeCell ref="BT104:CJ104"/>
    <mergeCell ref="CK104:DA104"/>
    <mergeCell ref="BT105:CJ105"/>
    <mergeCell ref="CK105:DA105"/>
    <mergeCell ref="BT107:CJ107"/>
    <mergeCell ref="CK107:DA107"/>
    <mergeCell ref="A104:G104"/>
    <mergeCell ref="H104:AI104"/>
    <mergeCell ref="AJ104:AY104"/>
    <mergeCell ref="AZ104:BS104"/>
    <mergeCell ref="BT106:CJ106"/>
    <mergeCell ref="CK106:DA106"/>
    <mergeCell ref="A105:G105"/>
    <mergeCell ref="H105:AI105"/>
    <mergeCell ref="AJ105:AY105"/>
    <mergeCell ref="AZ105:BS105"/>
    <mergeCell ref="A102:G102"/>
    <mergeCell ref="H102:AI102"/>
    <mergeCell ref="A103:G103"/>
    <mergeCell ref="H103:AI103"/>
    <mergeCell ref="AJ103:AY103"/>
    <mergeCell ref="AZ103:BS103"/>
    <mergeCell ref="AJ102:AY102"/>
    <mergeCell ref="AZ102:BS102"/>
    <mergeCell ref="BT100:CJ100"/>
    <mergeCell ref="CK100:DA100"/>
    <mergeCell ref="BT101:CJ101"/>
    <mergeCell ref="CK101:DA101"/>
    <mergeCell ref="BT103:CJ103"/>
    <mergeCell ref="CK103:DA103"/>
    <mergeCell ref="A100:G100"/>
    <mergeCell ref="H100:AI100"/>
    <mergeCell ref="AJ100:AY100"/>
    <mergeCell ref="AZ100:BS100"/>
    <mergeCell ref="BT102:CJ102"/>
    <mergeCell ref="CK102:DA102"/>
    <mergeCell ref="A101:G101"/>
    <mergeCell ref="H101:AI101"/>
    <mergeCell ref="AJ101:AY101"/>
    <mergeCell ref="AZ101:BS101"/>
    <mergeCell ref="A98:G98"/>
    <mergeCell ref="H98:AI98"/>
    <mergeCell ref="A99:G99"/>
    <mergeCell ref="H99:AI99"/>
    <mergeCell ref="AJ99:AY99"/>
    <mergeCell ref="AZ99:BS99"/>
    <mergeCell ref="AJ98:AY98"/>
    <mergeCell ref="AZ98:BS98"/>
    <mergeCell ref="BT96:CJ96"/>
    <mergeCell ref="CK96:DA96"/>
    <mergeCell ref="BT97:CJ97"/>
    <mergeCell ref="CK97:DA97"/>
    <mergeCell ref="BT99:CJ99"/>
    <mergeCell ref="CK99:DA99"/>
    <mergeCell ref="A96:G96"/>
    <mergeCell ref="H96:AI96"/>
    <mergeCell ref="AJ96:AY96"/>
    <mergeCell ref="AZ96:BS96"/>
    <mergeCell ref="BT98:CJ98"/>
    <mergeCell ref="CK98:DA98"/>
    <mergeCell ref="A97:G97"/>
    <mergeCell ref="H97:AI97"/>
    <mergeCell ref="AJ97:AY97"/>
    <mergeCell ref="AZ97:BS97"/>
    <mergeCell ref="A94:G94"/>
    <mergeCell ref="H94:AI94"/>
    <mergeCell ref="A95:G95"/>
    <mergeCell ref="H95:AI95"/>
    <mergeCell ref="AJ95:AY95"/>
    <mergeCell ref="AZ95:BS95"/>
    <mergeCell ref="AJ94:AY94"/>
    <mergeCell ref="AZ94:BS94"/>
    <mergeCell ref="BT92:CJ92"/>
    <mergeCell ref="CK92:DA92"/>
    <mergeCell ref="BT93:CJ93"/>
    <mergeCell ref="CK93:DA93"/>
    <mergeCell ref="BT95:CJ95"/>
    <mergeCell ref="CK95:DA95"/>
    <mergeCell ref="A92:G92"/>
    <mergeCell ref="H92:AI92"/>
    <mergeCell ref="AJ92:AY92"/>
    <mergeCell ref="AZ92:BS92"/>
    <mergeCell ref="BT94:CJ94"/>
    <mergeCell ref="CK94:DA94"/>
    <mergeCell ref="A93:G93"/>
    <mergeCell ref="H93:AI93"/>
    <mergeCell ref="AJ93:AY93"/>
    <mergeCell ref="AZ93:BS93"/>
    <mergeCell ref="A90:G90"/>
    <mergeCell ref="H90:AI90"/>
    <mergeCell ref="A91:G91"/>
    <mergeCell ref="H91:AI91"/>
    <mergeCell ref="AJ91:AY91"/>
    <mergeCell ref="AZ91:BS91"/>
    <mergeCell ref="AJ90:AY90"/>
    <mergeCell ref="AZ90:BS90"/>
    <mergeCell ref="BT88:CJ88"/>
    <mergeCell ref="CK88:DA88"/>
    <mergeCell ref="BT89:CJ89"/>
    <mergeCell ref="CK89:DA89"/>
    <mergeCell ref="BT91:CJ91"/>
    <mergeCell ref="CK91:DA91"/>
    <mergeCell ref="A88:G88"/>
    <mergeCell ref="H88:AI88"/>
    <mergeCell ref="AJ88:AY88"/>
    <mergeCell ref="AZ88:BS88"/>
    <mergeCell ref="BT90:CJ90"/>
    <mergeCell ref="CK90:DA90"/>
    <mergeCell ref="A89:G89"/>
    <mergeCell ref="H89:AI89"/>
    <mergeCell ref="AJ89:AY89"/>
    <mergeCell ref="AZ89:BS89"/>
    <mergeCell ref="A86:G86"/>
    <mergeCell ref="H86:AI86"/>
    <mergeCell ref="A87:G87"/>
    <mergeCell ref="H87:AI87"/>
    <mergeCell ref="AJ87:AY87"/>
    <mergeCell ref="AZ87:BS87"/>
    <mergeCell ref="AJ86:AY86"/>
    <mergeCell ref="AZ86:BS86"/>
    <mergeCell ref="BT84:CJ84"/>
    <mergeCell ref="CK84:DA84"/>
    <mergeCell ref="BT85:CJ85"/>
    <mergeCell ref="CK85:DA85"/>
    <mergeCell ref="BT87:CJ87"/>
    <mergeCell ref="CK87:DA87"/>
    <mergeCell ref="A84:G84"/>
    <mergeCell ref="H84:AI84"/>
    <mergeCell ref="AJ84:AY84"/>
    <mergeCell ref="AZ84:BS84"/>
    <mergeCell ref="BT86:CJ86"/>
    <mergeCell ref="CK86:DA86"/>
    <mergeCell ref="A85:G85"/>
    <mergeCell ref="H85:AI85"/>
    <mergeCell ref="AJ85:AY85"/>
    <mergeCell ref="AZ85:BS85"/>
    <mergeCell ref="A82:G82"/>
    <mergeCell ref="H82:AI82"/>
    <mergeCell ref="A83:G83"/>
    <mergeCell ref="H83:AI83"/>
    <mergeCell ref="AJ83:AY83"/>
    <mergeCell ref="AZ83:BS83"/>
    <mergeCell ref="AJ82:AY82"/>
    <mergeCell ref="AZ82:BS82"/>
    <mergeCell ref="BT80:CJ80"/>
    <mergeCell ref="CK80:DA80"/>
    <mergeCell ref="BT81:CJ81"/>
    <mergeCell ref="CK81:DA81"/>
    <mergeCell ref="BT83:CJ83"/>
    <mergeCell ref="CK83:DA83"/>
    <mergeCell ref="A80:G80"/>
    <mergeCell ref="H80:AI80"/>
    <mergeCell ref="AJ80:AY80"/>
    <mergeCell ref="AZ80:BS80"/>
    <mergeCell ref="BT82:CJ82"/>
    <mergeCell ref="CK82:DA82"/>
    <mergeCell ref="A81:G81"/>
    <mergeCell ref="H81:AI81"/>
    <mergeCell ref="AJ81:AY81"/>
    <mergeCell ref="AZ81:BS81"/>
    <mergeCell ref="A78:G78"/>
    <mergeCell ref="H78:AI78"/>
    <mergeCell ref="A79:G79"/>
    <mergeCell ref="H79:AI79"/>
    <mergeCell ref="AJ79:AY79"/>
    <mergeCell ref="AZ79:BS79"/>
    <mergeCell ref="AJ78:AY78"/>
    <mergeCell ref="AZ78:BS78"/>
    <mergeCell ref="BT76:CJ76"/>
    <mergeCell ref="CK76:DA76"/>
    <mergeCell ref="BT77:CJ77"/>
    <mergeCell ref="CK77:DA77"/>
    <mergeCell ref="BT79:CJ79"/>
    <mergeCell ref="CK79:DA79"/>
    <mergeCell ref="A76:G76"/>
    <mergeCell ref="H76:AI76"/>
    <mergeCell ref="AJ76:AY76"/>
    <mergeCell ref="AZ76:BS76"/>
    <mergeCell ref="BT78:CJ78"/>
    <mergeCell ref="CK78:DA78"/>
    <mergeCell ref="A77:G77"/>
    <mergeCell ref="H77:AI77"/>
    <mergeCell ref="AJ77:AY77"/>
    <mergeCell ref="AZ77:BS77"/>
    <mergeCell ref="A74:G74"/>
    <mergeCell ref="H74:AI74"/>
    <mergeCell ref="A75:G75"/>
    <mergeCell ref="H75:AI75"/>
    <mergeCell ref="AJ75:AY75"/>
    <mergeCell ref="AZ75:BS75"/>
    <mergeCell ref="AJ74:AY74"/>
    <mergeCell ref="AZ74:BS74"/>
    <mergeCell ref="BT72:CJ72"/>
    <mergeCell ref="CK72:DA72"/>
    <mergeCell ref="BT73:CJ73"/>
    <mergeCell ref="CK73:DA73"/>
    <mergeCell ref="BT75:CJ75"/>
    <mergeCell ref="CK75:DA75"/>
    <mergeCell ref="A72:G72"/>
    <mergeCell ref="H72:AI72"/>
    <mergeCell ref="AJ72:AY72"/>
    <mergeCell ref="AZ72:BS72"/>
    <mergeCell ref="BT74:CJ74"/>
    <mergeCell ref="CK74:DA74"/>
    <mergeCell ref="A73:G73"/>
    <mergeCell ref="H73:AI73"/>
    <mergeCell ref="AJ73:AY73"/>
    <mergeCell ref="AZ73:BS73"/>
    <mergeCell ref="A70:G70"/>
    <mergeCell ref="H70:AI70"/>
    <mergeCell ref="A71:G71"/>
    <mergeCell ref="H71:AI71"/>
    <mergeCell ref="AJ71:AY71"/>
    <mergeCell ref="AZ71:BS71"/>
    <mergeCell ref="AJ70:AY70"/>
    <mergeCell ref="AZ70:BS70"/>
    <mergeCell ref="BT68:CJ68"/>
    <mergeCell ref="CK68:DA68"/>
    <mergeCell ref="BT69:CJ69"/>
    <mergeCell ref="CK69:DA69"/>
    <mergeCell ref="BT71:CJ71"/>
    <mergeCell ref="CK71:DA71"/>
    <mergeCell ref="A68:G68"/>
    <mergeCell ref="H68:AI68"/>
    <mergeCell ref="AJ68:AY68"/>
    <mergeCell ref="AZ68:BS68"/>
    <mergeCell ref="BT70:CJ70"/>
    <mergeCell ref="CK70:DA70"/>
    <mergeCell ref="A69:G69"/>
    <mergeCell ref="H69:AI69"/>
    <mergeCell ref="AJ69:AY69"/>
    <mergeCell ref="AZ69:BS69"/>
    <mergeCell ref="A66:G66"/>
    <mergeCell ref="H66:AI66"/>
    <mergeCell ref="A67:G67"/>
    <mergeCell ref="H67:AI67"/>
    <mergeCell ref="AJ67:AY67"/>
    <mergeCell ref="AZ67:BS67"/>
    <mergeCell ref="AJ66:AY66"/>
    <mergeCell ref="AZ66:BS66"/>
    <mergeCell ref="BT64:CJ64"/>
    <mergeCell ref="CK64:DA64"/>
    <mergeCell ref="BT65:CJ65"/>
    <mergeCell ref="CK65:DA65"/>
    <mergeCell ref="BT67:CJ67"/>
    <mergeCell ref="CK67:DA67"/>
    <mergeCell ref="A64:G64"/>
    <mergeCell ref="H64:AI64"/>
    <mergeCell ref="AJ64:AY64"/>
    <mergeCell ref="AZ64:BS64"/>
    <mergeCell ref="BT66:CJ66"/>
    <mergeCell ref="CK66:DA66"/>
    <mergeCell ref="A65:G65"/>
    <mergeCell ref="H65:AI65"/>
    <mergeCell ref="AJ65:AY65"/>
    <mergeCell ref="AZ65:BS65"/>
    <mergeCell ref="A62:G62"/>
    <mergeCell ref="H62:AI62"/>
    <mergeCell ref="A63:G63"/>
    <mergeCell ref="H63:AI63"/>
    <mergeCell ref="AJ63:AY63"/>
    <mergeCell ref="AZ63:BS63"/>
    <mergeCell ref="AJ62:AY62"/>
    <mergeCell ref="AZ62:BS62"/>
    <mergeCell ref="BT60:CJ60"/>
    <mergeCell ref="CK60:DA60"/>
    <mergeCell ref="BT61:CJ61"/>
    <mergeCell ref="CK61:DA61"/>
    <mergeCell ref="BT63:CJ63"/>
    <mergeCell ref="CK63:DA63"/>
    <mergeCell ref="A60:G60"/>
    <mergeCell ref="H60:AI60"/>
    <mergeCell ref="AJ60:AY60"/>
    <mergeCell ref="AZ60:BS60"/>
    <mergeCell ref="BT62:CJ62"/>
    <mergeCell ref="CK62:DA62"/>
    <mergeCell ref="A61:G61"/>
    <mergeCell ref="H61:AI61"/>
    <mergeCell ref="AJ61:AY61"/>
    <mergeCell ref="AZ61:BS61"/>
    <mergeCell ref="A58:G58"/>
    <mergeCell ref="H58:AI58"/>
    <mergeCell ref="A59:G59"/>
    <mergeCell ref="H59:AI59"/>
    <mergeCell ref="AJ59:AY59"/>
    <mergeCell ref="AZ59:BS59"/>
    <mergeCell ref="AJ58:AY58"/>
    <mergeCell ref="AZ58:BS58"/>
    <mergeCell ref="BT56:CJ56"/>
    <mergeCell ref="CK56:DA56"/>
    <mergeCell ref="BT57:CJ57"/>
    <mergeCell ref="CK57:DA57"/>
    <mergeCell ref="BT59:CJ59"/>
    <mergeCell ref="CK59:DA59"/>
    <mergeCell ref="A56:G56"/>
    <mergeCell ref="H56:AI56"/>
    <mergeCell ref="AJ56:AY56"/>
    <mergeCell ref="AZ56:BS56"/>
    <mergeCell ref="BT58:CJ58"/>
    <mergeCell ref="CK58:DA58"/>
    <mergeCell ref="A57:G57"/>
    <mergeCell ref="H57:AI57"/>
    <mergeCell ref="AJ57:AY57"/>
    <mergeCell ref="AZ57:BS57"/>
    <mergeCell ref="A54:G54"/>
    <mergeCell ref="H54:AI54"/>
    <mergeCell ref="A55:G55"/>
    <mergeCell ref="H55:AI55"/>
    <mergeCell ref="AJ55:AY55"/>
    <mergeCell ref="AZ55:BS55"/>
    <mergeCell ref="AJ54:AY54"/>
    <mergeCell ref="AZ54:BS54"/>
    <mergeCell ref="BT52:CJ52"/>
    <mergeCell ref="CK52:DA52"/>
    <mergeCell ref="BT53:CJ53"/>
    <mergeCell ref="CK53:DA53"/>
    <mergeCell ref="BT55:CJ55"/>
    <mergeCell ref="CK55:DA55"/>
    <mergeCell ref="A52:G52"/>
    <mergeCell ref="H52:AI52"/>
    <mergeCell ref="AJ52:AY52"/>
    <mergeCell ref="AZ52:BS52"/>
    <mergeCell ref="BT54:CJ54"/>
    <mergeCell ref="CK54:DA54"/>
    <mergeCell ref="A53:G53"/>
    <mergeCell ref="H53:AI53"/>
    <mergeCell ref="AJ53:AY53"/>
    <mergeCell ref="AZ53:BS53"/>
    <mergeCell ref="A50:G50"/>
    <mergeCell ref="H50:AI50"/>
    <mergeCell ref="A51:G51"/>
    <mergeCell ref="H51:AI51"/>
    <mergeCell ref="AJ51:AY51"/>
    <mergeCell ref="AZ51:BS51"/>
    <mergeCell ref="AJ50:AY50"/>
    <mergeCell ref="AZ50:BS50"/>
    <mergeCell ref="BT48:CJ48"/>
    <mergeCell ref="CK48:DA48"/>
    <mergeCell ref="BT49:CJ49"/>
    <mergeCell ref="CK49:DA49"/>
    <mergeCell ref="BT51:CJ51"/>
    <mergeCell ref="CK51:DA51"/>
    <mergeCell ref="A48:G48"/>
    <mergeCell ref="H48:AI48"/>
    <mergeCell ref="AJ48:AY48"/>
    <mergeCell ref="AZ48:BS48"/>
    <mergeCell ref="BT50:CJ50"/>
    <mergeCell ref="CK50:DA50"/>
    <mergeCell ref="A49:G49"/>
    <mergeCell ref="H49:AI49"/>
    <mergeCell ref="AJ49:AY49"/>
    <mergeCell ref="AZ49:BS49"/>
    <mergeCell ref="A46:G46"/>
    <mergeCell ref="H46:AI46"/>
    <mergeCell ref="A47:G47"/>
    <mergeCell ref="H47:AI47"/>
    <mergeCell ref="AJ47:AY47"/>
    <mergeCell ref="AZ47:BS47"/>
    <mergeCell ref="AJ46:AY46"/>
    <mergeCell ref="AZ46:BS46"/>
    <mergeCell ref="BT44:CJ44"/>
    <mergeCell ref="CK44:DA44"/>
    <mergeCell ref="BT45:CJ45"/>
    <mergeCell ref="CK45:DA45"/>
    <mergeCell ref="BT47:CJ47"/>
    <mergeCell ref="CK47:DA47"/>
    <mergeCell ref="A44:G44"/>
    <mergeCell ref="H44:AI44"/>
    <mergeCell ref="AJ44:AY44"/>
    <mergeCell ref="AZ44:BS44"/>
    <mergeCell ref="BT46:CJ46"/>
    <mergeCell ref="CK46:DA46"/>
    <mergeCell ref="A45:G45"/>
    <mergeCell ref="H45:AI45"/>
    <mergeCell ref="AJ45:AY45"/>
    <mergeCell ref="AZ45:BS45"/>
    <mergeCell ref="A42:G42"/>
    <mergeCell ref="H42:AI42"/>
    <mergeCell ref="A43:G43"/>
    <mergeCell ref="H43:AI43"/>
    <mergeCell ref="AJ43:AY43"/>
    <mergeCell ref="AZ43:BS43"/>
    <mergeCell ref="AJ42:AY42"/>
    <mergeCell ref="AZ42:BS42"/>
    <mergeCell ref="BT40:CJ40"/>
    <mergeCell ref="CK40:DA40"/>
    <mergeCell ref="BT41:CJ41"/>
    <mergeCell ref="CK41:DA41"/>
    <mergeCell ref="BT43:CJ43"/>
    <mergeCell ref="CK43:DA43"/>
    <mergeCell ref="A40:G40"/>
    <mergeCell ref="H40:AI40"/>
    <mergeCell ref="AJ40:AY40"/>
    <mergeCell ref="AZ40:BS40"/>
    <mergeCell ref="BT42:CJ42"/>
    <mergeCell ref="CK42:DA42"/>
    <mergeCell ref="A41:G41"/>
    <mergeCell ref="H41:AI41"/>
    <mergeCell ref="AJ41:AY41"/>
    <mergeCell ref="AZ41:BS41"/>
    <mergeCell ref="A38:G38"/>
    <mergeCell ref="H38:AI38"/>
    <mergeCell ref="A39:G39"/>
    <mergeCell ref="H39:AI39"/>
    <mergeCell ref="AJ39:AY39"/>
    <mergeCell ref="AZ39:BS39"/>
    <mergeCell ref="AJ38:AY38"/>
    <mergeCell ref="AZ38:BS38"/>
    <mergeCell ref="BT38:CJ38"/>
    <mergeCell ref="CK38:DA38"/>
    <mergeCell ref="BT37:CJ37"/>
    <mergeCell ref="CK37:DA37"/>
    <mergeCell ref="AZ37:BS37"/>
    <mergeCell ref="BT39:CJ39"/>
    <mergeCell ref="CK39:DA39"/>
    <mergeCell ref="AJ36:AY36"/>
    <mergeCell ref="A37:G37"/>
    <mergeCell ref="H37:AI37"/>
    <mergeCell ref="AJ37:AY37"/>
    <mergeCell ref="BT36:CJ36"/>
    <mergeCell ref="CK36:DA36"/>
    <mergeCell ref="AZ36:BS36"/>
    <mergeCell ref="A16:DA16"/>
    <mergeCell ref="A18:DA18"/>
    <mergeCell ref="BT35:CJ35"/>
    <mergeCell ref="CK35:DA35"/>
    <mergeCell ref="A34:DA34"/>
    <mergeCell ref="A35:G35"/>
    <mergeCell ref="H35:AI35"/>
    <mergeCell ref="H29:DA29"/>
    <mergeCell ref="A31:DA31"/>
    <mergeCell ref="AJ35:AY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36:G36"/>
    <mergeCell ref="X22:DA22"/>
    <mergeCell ref="X23:DA23"/>
    <mergeCell ref="H24:DA24"/>
    <mergeCell ref="H25:DA25"/>
    <mergeCell ref="Z26:DA26"/>
    <mergeCell ref="AF27:DA27"/>
    <mergeCell ref="Z28:DA28"/>
    <mergeCell ref="CK32:DA32"/>
    <mergeCell ref="H36:AI36"/>
    <mergeCell ref="AZ32:BL32"/>
    <mergeCell ref="BT32:CJ32"/>
    <mergeCell ref="I129:AU129"/>
    <mergeCell ref="BZ129:CR129"/>
    <mergeCell ref="A33:AI33"/>
    <mergeCell ref="AJ33:AY33"/>
    <mergeCell ref="AZ33:BS33"/>
    <mergeCell ref="BT33:CJ33"/>
    <mergeCell ref="CK33:DA33"/>
    <mergeCell ref="AZ35:BS35"/>
  </mergeCells>
  <hyperlinks>
    <hyperlink ref="AF27" r:id="rId1" display="info@m-e-c.ru"/>
  </hyperlinks>
  <printOptions/>
  <pageMargins left="0.7874015748031497" right="0.5118110236220472" top="0.5905511811023623" bottom="0.3937007874015748" header="0.1968503937007874" footer="0.1968503937007874"/>
  <pageSetup fitToHeight="5" fitToWidth="1" horizontalDpi="1200" verticalDpi="1200" orientation="portrait" paperSize="9" scale="9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zoomScaleSheetLayoutView="100" zoomScalePageLayoutView="0" workbookViewId="0" topLeftCell="A7">
      <selection activeCell="CS11" sqref="CS6:DA1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36" t="s">
        <v>115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7"/>
    </row>
    <row r="3" spans="1:105" s="2" customFormat="1" ht="54.75" customHeight="1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3"/>
      <c r="AJ3" s="71" t="s">
        <v>1</v>
      </c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3"/>
      <c r="AZ3" s="17" t="s">
        <v>2</v>
      </c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9"/>
      <c r="BR3" s="17" t="s">
        <v>118</v>
      </c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9"/>
      <c r="CJ3" s="17" t="s">
        <v>3</v>
      </c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9"/>
    </row>
    <row r="4" spans="1:105" s="2" customFormat="1" ht="40.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4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6"/>
      <c r="AZ4" s="17" t="s">
        <v>116</v>
      </c>
      <c r="BA4" s="18"/>
      <c r="BB4" s="18"/>
      <c r="BC4" s="18"/>
      <c r="BD4" s="18"/>
      <c r="BE4" s="18"/>
      <c r="BF4" s="18"/>
      <c r="BG4" s="18"/>
      <c r="BH4" s="19"/>
      <c r="BI4" s="17" t="s">
        <v>117</v>
      </c>
      <c r="BJ4" s="18"/>
      <c r="BK4" s="18"/>
      <c r="BL4" s="18"/>
      <c r="BM4" s="18"/>
      <c r="BN4" s="18"/>
      <c r="BO4" s="18"/>
      <c r="BP4" s="18"/>
      <c r="BQ4" s="19"/>
      <c r="BR4" s="17" t="s">
        <v>116</v>
      </c>
      <c r="BS4" s="18"/>
      <c r="BT4" s="18"/>
      <c r="BU4" s="18"/>
      <c r="BV4" s="18"/>
      <c r="BW4" s="18"/>
      <c r="BX4" s="18"/>
      <c r="BY4" s="18"/>
      <c r="BZ4" s="19"/>
      <c r="CA4" s="17" t="s">
        <v>117</v>
      </c>
      <c r="CB4" s="18"/>
      <c r="CC4" s="18"/>
      <c r="CD4" s="18"/>
      <c r="CE4" s="18"/>
      <c r="CF4" s="18"/>
      <c r="CG4" s="18"/>
      <c r="CH4" s="18"/>
      <c r="CI4" s="19"/>
      <c r="CJ4" s="17" t="s">
        <v>116</v>
      </c>
      <c r="CK4" s="18"/>
      <c r="CL4" s="18"/>
      <c r="CM4" s="18"/>
      <c r="CN4" s="18"/>
      <c r="CO4" s="18"/>
      <c r="CP4" s="18"/>
      <c r="CQ4" s="18"/>
      <c r="CR4" s="19"/>
      <c r="CS4" s="17" t="s">
        <v>117</v>
      </c>
      <c r="CT4" s="18"/>
      <c r="CU4" s="18"/>
      <c r="CV4" s="18"/>
      <c r="CW4" s="18"/>
      <c r="CX4" s="18"/>
      <c r="CY4" s="18"/>
      <c r="CZ4" s="18"/>
      <c r="DA4" s="19"/>
    </row>
    <row r="5" spans="1:105" s="2" customFormat="1" ht="27.75" customHeight="1">
      <c r="A5" s="23" t="s">
        <v>34</v>
      </c>
      <c r="B5" s="24"/>
      <c r="C5" s="24"/>
      <c r="D5" s="24"/>
      <c r="E5" s="24"/>
      <c r="F5" s="24"/>
      <c r="G5" s="40" t="s">
        <v>120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67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6"/>
      <c r="AZ5" s="44"/>
      <c r="BA5" s="45"/>
      <c r="BB5" s="45"/>
      <c r="BC5" s="45"/>
      <c r="BD5" s="45"/>
      <c r="BE5" s="45"/>
      <c r="BF5" s="45"/>
      <c r="BG5" s="45"/>
      <c r="BH5" s="46"/>
      <c r="BI5" s="44"/>
      <c r="BJ5" s="45"/>
      <c r="BK5" s="45"/>
      <c r="BL5" s="45"/>
      <c r="BM5" s="45"/>
      <c r="BN5" s="45"/>
      <c r="BO5" s="45"/>
      <c r="BP5" s="45"/>
      <c r="BQ5" s="46"/>
      <c r="BR5" s="44"/>
      <c r="BS5" s="45"/>
      <c r="BT5" s="45"/>
      <c r="BU5" s="45"/>
      <c r="BV5" s="45"/>
      <c r="BW5" s="45"/>
      <c r="BX5" s="45"/>
      <c r="BY5" s="45"/>
      <c r="BZ5" s="46"/>
      <c r="CA5" s="44"/>
      <c r="CB5" s="45"/>
      <c r="CC5" s="45"/>
      <c r="CD5" s="45"/>
      <c r="CE5" s="45"/>
      <c r="CF5" s="45"/>
      <c r="CG5" s="45"/>
      <c r="CH5" s="45"/>
      <c r="CI5" s="46"/>
      <c r="CJ5" s="44"/>
      <c r="CK5" s="45"/>
      <c r="CL5" s="45"/>
      <c r="CM5" s="45"/>
      <c r="CN5" s="45"/>
      <c r="CO5" s="45"/>
      <c r="CP5" s="45"/>
      <c r="CQ5" s="45"/>
      <c r="CR5" s="46"/>
      <c r="CS5" s="44"/>
      <c r="CT5" s="45"/>
      <c r="CU5" s="45"/>
      <c r="CV5" s="45"/>
      <c r="CW5" s="45"/>
      <c r="CX5" s="45"/>
      <c r="CY5" s="45"/>
      <c r="CZ5" s="45"/>
      <c r="DA5" s="46"/>
    </row>
    <row r="6" spans="1:105" s="2" customFormat="1" ht="54" customHeight="1">
      <c r="A6" s="23" t="s">
        <v>35</v>
      </c>
      <c r="B6" s="24"/>
      <c r="C6" s="24"/>
      <c r="D6" s="24"/>
      <c r="E6" s="24"/>
      <c r="F6" s="24"/>
      <c r="G6" s="40" t="s">
        <v>121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67"/>
      <c r="AJ6" s="44" t="s">
        <v>119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6"/>
      <c r="AZ6" s="44">
        <v>631.84</v>
      </c>
      <c r="BA6" s="45"/>
      <c r="BB6" s="45"/>
      <c r="BC6" s="45"/>
      <c r="BD6" s="45"/>
      <c r="BE6" s="45"/>
      <c r="BF6" s="45"/>
      <c r="BG6" s="45"/>
      <c r="BH6" s="46"/>
      <c r="BI6" s="64">
        <v>698.65</v>
      </c>
      <c r="BJ6" s="65"/>
      <c r="BK6" s="65"/>
      <c r="BL6" s="65"/>
      <c r="BM6" s="65"/>
      <c r="BN6" s="65"/>
      <c r="BO6" s="65"/>
      <c r="BP6" s="65"/>
      <c r="BQ6" s="66"/>
      <c r="BR6" s="64">
        <v>725.72</v>
      </c>
      <c r="BS6" s="65"/>
      <c r="BT6" s="65"/>
      <c r="BU6" s="65"/>
      <c r="BV6" s="65"/>
      <c r="BW6" s="65"/>
      <c r="BX6" s="65"/>
      <c r="BY6" s="65"/>
      <c r="BZ6" s="66"/>
      <c r="CA6" s="64">
        <v>725.72</v>
      </c>
      <c r="CB6" s="65"/>
      <c r="CC6" s="65"/>
      <c r="CD6" s="65"/>
      <c r="CE6" s="65"/>
      <c r="CF6" s="65"/>
      <c r="CG6" s="65"/>
      <c r="CH6" s="65"/>
      <c r="CI6" s="66"/>
      <c r="CJ6" s="64">
        <v>781.43</v>
      </c>
      <c r="CK6" s="65"/>
      <c r="CL6" s="65"/>
      <c r="CM6" s="65"/>
      <c r="CN6" s="65"/>
      <c r="CO6" s="65"/>
      <c r="CP6" s="65"/>
      <c r="CQ6" s="65"/>
      <c r="CR6" s="66"/>
      <c r="CS6" s="64">
        <v>781.43</v>
      </c>
      <c r="CT6" s="65"/>
      <c r="CU6" s="65"/>
      <c r="CV6" s="65"/>
      <c r="CW6" s="65"/>
      <c r="CX6" s="65"/>
      <c r="CY6" s="65"/>
      <c r="CZ6" s="65"/>
      <c r="DA6" s="66"/>
    </row>
    <row r="7" spans="1:105" s="2" customFormat="1" ht="66" customHeight="1">
      <c r="A7" s="23" t="s">
        <v>36</v>
      </c>
      <c r="B7" s="24"/>
      <c r="C7" s="24"/>
      <c r="D7" s="24"/>
      <c r="E7" s="24"/>
      <c r="F7" s="24"/>
      <c r="G7" s="40" t="s">
        <v>122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67"/>
      <c r="AJ7" s="44" t="s">
        <v>119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6"/>
      <c r="AZ7" s="44">
        <v>444.85</v>
      </c>
      <c r="BA7" s="45"/>
      <c r="BB7" s="45"/>
      <c r="BC7" s="45"/>
      <c r="BD7" s="45"/>
      <c r="BE7" s="45"/>
      <c r="BF7" s="45"/>
      <c r="BG7" s="45"/>
      <c r="BH7" s="46"/>
      <c r="BI7" s="64">
        <v>444.85</v>
      </c>
      <c r="BJ7" s="65"/>
      <c r="BK7" s="65"/>
      <c r="BL7" s="65"/>
      <c r="BM7" s="65"/>
      <c r="BN7" s="65"/>
      <c r="BO7" s="65"/>
      <c r="BP7" s="65"/>
      <c r="BQ7" s="66"/>
      <c r="BR7" s="64">
        <v>271.27</v>
      </c>
      <c r="BS7" s="65"/>
      <c r="BT7" s="65"/>
      <c r="BU7" s="65"/>
      <c r="BV7" s="65"/>
      <c r="BW7" s="65"/>
      <c r="BX7" s="65"/>
      <c r="BY7" s="65"/>
      <c r="BZ7" s="66"/>
      <c r="CA7" s="64">
        <v>271.27</v>
      </c>
      <c r="CB7" s="65"/>
      <c r="CC7" s="65"/>
      <c r="CD7" s="65"/>
      <c r="CE7" s="65"/>
      <c r="CF7" s="65"/>
      <c r="CG7" s="65"/>
      <c r="CH7" s="65"/>
      <c r="CI7" s="66"/>
      <c r="CJ7" s="64">
        <v>221.73</v>
      </c>
      <c r="CK7" s="65"/>
      <c r="CL7" s="65"/>
      <c r="CM7" s="65"/>
      <c r="CN7" s="65"/>
      <c r="CO7" s="65"/>
      <c r="CP7" s="65"/>
      <c r="CQ7" s="65"/>
      <c r="CR7" s="66"/>
      <c r="CS7" s="64">
        <v>221.73</v>
      </c>
      <c r="CT7" s="65"/>
      <c r="CU7" s="65"/>
      <c r="CV7" s="65"/>
      <c r="CW7" s="65"/>
      <c r="CX7" s="65"/>
      <c r="CY7" s="65"/>
      <c r="CZ7" s="65"/>
      <c r="DA7" s="66"/>
    </row>
    <row r="8" spans="1:105" s="2" customFormat="1" ht="27.75" customHeight="1">
      <c r="A8" s="23" t="s">
        <v>37</v>
      </c>
      <c r="B8" s="24"/>
      <c r="C8" s="24"/>
      <c r="D8" s="24"/>
      <c r="E8" s="24"/>
      <c r="F8" s="24"/>
      <c r="G8" s="40" t="s">
        <v>123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67"/>
      <c r="AJ8" s="44" t="s">
        <v>119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6"/>
      <c r="AZ8" s="68"/>
      <c r="BA8" s="69"/>
      <c r="BB8" s="69"/>
      <c r="BC8" s="69"/>
      <c r="BD8" s="69"/>
      <c r="BE8" s="69"/>
      <c r="BF8" s="69"/>
      <c r="BG8" s="69"/>
      <c r="BH8" s="70"/>
      <c r="BI8" s="68"/>
      <c r="BJ8" s="69"/>
      <c r="BK8" s="69"/>
      <c r="BL8" s="69"/>
      <c r="BM8" s="69"/>
      <c r="BN8" s="69"/>
      <c r="BO8" s="69"/>
      <c r="BP8" s="69"/>
      <c r="BQ8" s="70"/>
      <c r="BR8" s="44"/>
      <c r="BS8" s="45"/>
      <c r="BT8" s="45"/>
      <c r="BU8" s="45"/>
      <c r="BV8" s="45"/>
      <c r="BW8" s="45"/>
      <c r="BX8" s="45"/>
      <c r="BY8" s="45"/>
      <c r="BZ8" s="46"/>
      <c r="CA8" s="64"/>
      <c r="CB8" s="65"/>
      <c r="CC8" s="65"/>
      <c r="CD8" s="65"/>
      <c r="CE8" s="65"/>
      <c r="CF8" s="65"/>
      <c r="CG8" s="65"/>
      <c r="CH8" s="65"/>
      <c r="CI8" s="66"/>
      <c r="CJ8" s="64"/>
      <c r="CK8" s="65"/>
      <c r="CL8" s="65"/>
      <c r="CM8" s="65"/>
      <c r="CN8" s="65"/>
      <c r="CO8" s="65"/>
      <c r="CP8" s="65"/>
      <c r="CQ8" s="65"/>
      <c r="CR8" s="66"/>
      <c r="CS8" s="64"/>
      <c r="CT8" s="65"/>
      <c r="CU8" s="65"/>
      <c r="CV8" s="65"/>
      <c r="CW8" s="65"/>
      <c r="CX8" s="65"/>
      <c r="CY8" s="65"/>
      <c r="CZ8" s="65"/>
      <c r="DA8" s="66"/>
    </row>
    <row r="9" spans="1:105" s="2" customFormat="1" ht="15" customHeight="1">
      <c r="A9" s="23"/>
      <c r="B9" s="24"/>
      <c r="C9" s="24"/>
      <c r="D9" s="24"/>
      <c r="E9" s="24"/>
      <c r="F9" s="24"/>
      <c r="G9" s="40" t="s">
        <v>82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67"/>
      <c r="AJ9" s="44" t="s">
        <v>119</v>
      </c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44" t="s">
        <v>141</v>
      </c>
      <c r="BA9" s="45"/>
      <c r="BB9" s="45"/>
      <c r="BC9" s="45"/>
      <c r="BD9" s="45"/>
      <c r="BE9" s="45"/>
      <c r="BF9" s="45"/>
      <c r="BG9" s="45"/>
      <c r="BH9" s="46"/>
      <c r="BI9" s="64" t="s">
        <v>144</v>
      </c>
      <c r="BJ9" s="65"/>
      <c r="BK9" s="65"/>
      <c r="BL9" s="65"/>
      <c r="BM9" s="65"/>
      <c r="BN9" s="65"/>
      <c r="BO9" s="65"/>
      <c r="BP9" s="65"/>
      <c r="BQ9" s="66"/>
      <c r="BR9" s="44">
        <v>570.28</v>
      </c>
      <c r="BS9" s="45"/>
      <c r="BT9" s="45"/>
      <c r="BU9" s="45"/>
      <c r="BV9" s="45"/>
      <c r="BW9" s="45"/>
      <c r="BX9" s="45"/>
      <c r="BY9" s="45"/>
      <c r="BZ9" s="46"/>
      <c r="CA9" s="44">
        <v>570.28</v>
      </c>
      <c r="CB9" s="45"/>
      <c r="CC9" s="45"/>
      <c r="CD9" s="45"/>
      <c r="CE9" s="45"/>
      <c r="CF9" s="45"/>
      <c r="CG9" s="45"/>
      <c r="CH9" s="45"/>
      <c r="CI9" s="46"/>
      <c r="CJ9" s="64">
        <v>548.2</v>
      </c>
      <c r="CK9" s="65"/>
      <c r="CL9" s="65"/>
      <c r="CM9" s="65"/>
      <c r="CN9" s="65"/>
      <c r="CO9" s="65"/>
      <c r="CP9" s="65"/>
      <c r="CQ9" s="65"/>
      <c r="CR9" s="66"/>
      <c r="CS9" s="64">
        <v>754.83</v>
      </c>
      <c r="CT9" s="65"/>
      <c r="CU9" s="65"/>
      <c r="CV9" s="65"/>
      <c r="CW9" s="65"/>
      <c r="CX9" s="65"/>
      <c r="CY9" s="65"/>
      <c r="CZ9" s="65"/>
      <c r="DA9" s="66"/>
    </row>
    <row r="10" spans="1:105" s="2" customFormat="1" ht="15" customHeight="1">
      <c r="A10" s="23"/>
      <c r="B10" s="24"/>
      <c r="C10" s="24"/>
      <c r="D10" s="24"/>
      <c r="E10" s="24"/>
      <c r="F10" s="24"/>
      <c r="G10" s="40" t="s">
        <v>83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67"/>
      <c r="AJ10" s="44" t="s">
        <v>119</v>
      </c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6"/>
      <c r="AZ10" s="44" t="s">
        <v>142</v>
      </c>
      <c r="BA10" s="45"/>
      <c r="BB10" s="45"/>
      <c r="BC10" s="45"/>
      <c r="BD10" s="45"/>
      <c r="BE10" s="45"/>
      <c r="BF10" s="45"/>
      <c r="BG10" s="45"/>
      <c r="BH10" s="46"/>
      <c r="BI10" s="64" t="s">
        <v>145</v>
      </c>
      <c r="BJ10" s="65"/>
      <c r="BK10" s="65"/>
      <c r="BL10" s="65"/>
      <c r="BM10" s="65"/>
      <c r="BN10" s="65"/>
      <c r="BO10" s="65"/>
      <c r="BP10" s="65"/>
      <c r="BQ10" s="66"/>
      <c r="BR10" s="44">
        <v>287.61</v>
      </c>
      <c r="BS10" s="45"/>
      <c r="BT10" s="45"/>
      <c r="BU10" s="45"/>
      <c r="BV10" s="45"/>
      <c r="BW10" s="45"/>
      <c r="BX10" s="45"/>
      <c r="BY10" s="45"/>
      <c r="BZ10" s="46"/>
      <c r="CA10" s="64">
        <v>287.61</v>
      </c>
      <c r="CB10" s="65"/>
      <c r="CC10" s="65"/>
      <c r="CD10" s="65"/>
      <c r="CE10" s="65"/>
      <c r="CF10" s="65"/>
      <c r="CG10" s="65"/>
      <c r="CH10" s="65"/>
      <c r="CI10" s="66"/>
      <c r="CJ10" s="64">
        <v>383.7</v>
      </c>
      <c r="CK10" s="65"/>
      <c r="CL10" s="65"/>
      <c r="CM10" s="65"/>
      <c r="CN10" s="65"/>
      <c r="CO10" s="65"/>
      <c r="CP10" s="65"/>
      <c r="CQ10" s="65"/>
      <c r="CR10" s="66"/>
      <c r="CS10" s="64">
        <v>363.21</v>
      </c>
      <c r="CT10" s="65"/>
      <c r="CU10" s="65"/>
      <c r="CV10" s="65"/>
      <c r="CW10" s="65"/>
      <c r="CX10" s="65"/>
      <c r="CY10" s="65"/>
      <c r="CZ10" s="65"/>
      <c r="DA10" s="66"/>
    </row>
    <row r="11" spans="1:105" s="2" customFormat="1" ht="15" customHeight="1">
      <c r="A11" s="23"/>
      <c r="B11" s="24"/>
      <c r="C11" s="24"/>
      <c r="D11" s="24"/>
      <c r="E11" s="24"/>
      <c r="F11" s="24"/>
      <c r="G11" s="40" t="s">
        <v>84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67"/>
      <c r="AJ11" s="44" t="s">
        <v>119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44" t="s">
        <v>143</v>
      </c>
      <c r="BA11" s="45"/>
      <c r="BB11" s="45"/>
      <c r="BC11" s="45"/>
      <c r="BD11" s="45"/>
      <c r="BE11" s="45"/>
      <c r="BF11" s="45"/>
      <c r="BG11" s="45"/>
      <c r="BH11" s="46"/>
      <c r="BI11" s="64" t="s">
        <v>146</v>
      </c>
      <c r="BJ11" s="65"/>
      <c r="BK11" s="65"/>
      <c r="BL11" s="65"/>
      <c r="BM11" s="65"/>
      <c r="BN11" s="65"/>
      <c r="BO11" s="65"/>
      <c r="BP11" s="65"/>
      <c r="BQ11" s="66"/>
      <c r="BR11" s="44">
        <v>185.03</v>
      </c>
      <c r="BS11" s="45"/>
      <c r="BT11" s="45"/>
      <c r="BU11" s="45"/>
      <c r="BV11" s="45"/>
      <c r="BW11" s="45"/>
      <c r="BX11" s="45"/>
      <c r="BY11" s="45"/>
      <c r="BZ11" s="46"/>
      <c r="CA11" s="64">
        <v>185.03</v>
      </c>
      <c r="CB11" s="65"/>
      <c r="CC11" s="65"/>
      <c r="CD11" s="65"/>
      <c r="CE11" s="65"/>
      <c r="CF11" s="65"/>
      <c r="CG11" s="65"/>
      <c r="CH11" s="65"/>
      <c r="CI11" s="66"/>
      <c r="CJ11" s="64">
        <v>182.73</v>
      </c>
      <c r="CK11" s="65"/>
      <c r="CL11" s="65"/>
      <c r="CM11" s="65"/>
      <c r="CN11" s="65"/>
      <c r="CO11" s="65"/>
      <c r="CP11" s="65"/>
      <c r="CQ11" s="65"/>
      <c r="CR11" s="66"/>
      <c r="CS11" s="64">
        <v>251.61</v>
      </c>
      <c r="CT11" s="65"/>
      <c r="CU11" s="65"/>
      <c r="CV11" s="65"/>
      <c r="CW11" s="65"/>
      <c r="CX11" s="65"/>
      <c r="CY11" s="65"/>
      <c r="CZ11" s="65"/>
      <c r="DA11" s="66"/>
    </row>
    <row r="12" ht="3" customHeight="1"/>
    <row r="13" s="8" customFormat="1" ht="11.25">
      <c r="A13" s="9" t="s">
        <v>124</v>
      </c>
    </row>
    <row r="14" s="8" customFormat="1" ht="11.25">
      <c r="A14" s="9" t="s">
        <v>125</v>
      </c>
    </row>
    <row r="15" s="8" customFormat="1" ht="11.25">
      <c r="A15" s="9" t="s">
        <v>126</v>
      </c>
    </row>
    <row r="16" s="8" customFormat="1" ht="11.25">
      <c r="A16" s="9" t="s">
        <v>127</v>
      </c>
    </row>
    <row r="18" spans="6:105" s="10" customFormat="1" ht="45" customHeight="1">
      <c r="F18" s="10" t="s">
        <v>128</v>
      </c>
      <c r="V18" s="63" t="s">
        <v>129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pans="22:105" ht="60" customHeight="1">
      <c r="V19" s="63" t="s">
        <v>130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</row>
    <row r="20" ht="3" customHeight="1"/>
    <row r="23" spans="7:97" ht="15.75">
      <c r="G23" s="36" t="s">
        <v>153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</sheetData>
  <sheetProtection/>
  <mergeCells count="78">
    <mergeCell ref="G23:CS23"/>
    <mergeCell ref="BI4:BQ4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5:F5"/>
    <mergeCell ref="G5:AI5"/>
    <mergeCell ref="AJ5:AY5"/>
    <mergeCell ref="AZ5:BH5"/>
    <mergeCell ref="AZ4:BH4"/>
    <mergeCell ref="BR6:BZ6"/>
    <mergeCell ref="CA6:CI6"/>
    <mergeCell ref="CJ6:CR6"/>
    <mergeCell ref="CS6:DA6"/>
    <mergeCell ref="BI5:BQ5"/>
    <mergeCell ref="BR5:BZ5"/>
    <mergeCell ref="CA5:CI5"/>
    <mergeCell ref="CJ5:CR5"/>
    <mergeCell ref="A7:F7"/>
    <mergeCell ref="G7:AI7"/>
    <mergeCell ref="AJ7:AY7"/>
    <mergeCell ref="AZ7:BH7"/>
    <mergeCell ref="CS5:DA5"/>
    <mergeCell ref="A6:F6"/>
    <mergeCell ref="G6:AI6"/>
    <mergeCell ref="AJ6:AY6"/>
    <mergeCell ref="AZ6:BH6"/>
    <mergeCell ref="BI6:BQ6"/>
    <mergeCell ref="BR8:BZ8"/>
    <mergeCell ref="CA8:CI8"/>
    <mergeCell ref="CJ8:CR8"/>
    <mergeCell ref="CS8:DA8"/>
    <mergeCell ref="BI7:BQ7"/>
    <mergeCell ref="BR7:BZ7"/>
    <mergeCell ref="CA7:CI7"/>
    <mergeCell ref="CJ7:CR7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V19:DA19"/>
    <mergeCell ref="BI11:BQ11"/>
    <mergeCell ref="BR11:BZ11"/>
    <mergeCell ref="CA11:CI11"/>
    <mergeCell ref="CJ11:CR11"/>
    <mergeCell ref="CS11:DA11"/>
    <mergeCell ref="V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Бобылева</cp:lastModifiedBy>
  <cp:lastPrinted>2023-04-13T11:35:43Z</cp:lastPrinted>
  <dcterms:created xsi:type="dcterms:W3CDTF">2011-01-11T10:25:48Z</dcterms:created>
  <dcterms:modified xsi:type="dcterms:W3CDTF">2023-10-31T11:24:51Z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